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785" tabRatio="679"/>
  </bookViews>
  <sheets>
    <sheet name="yerleştirme sonuç" sheetId="1" r:id="rId1"/>
    <sheet name="tercihler ve sınav sonucu" sheetId="5" r:id="rId2"/>
    <sheet name="sağlık bilimleri f." sheetId="11" r:id="rId3"/>
    <sheet name="hukuk f." sheetId="12" r:id="rId4"/>
    <sheet name="güzel sanatlar f." sheetId="13" r:id="rId5"/>
    <sheet name="eğitim f." sheetId="14" r:id="rId6"/>
    <sheet name="fen edb. f." sheetId="15" r:id="rId7"/>
    <sheet name="iibf" sheetId="16" r:id="rId8"/>
    <sheet name="veteriner f." sheetId="17" r:id="rId9"/>
    <sheet name="sosyal bilimler ens." sheetId="18" r:id="rId10"/>
    <sheet name="mühendislik f." sheetId="19" r:id="rId11"/>
  </sheets>
  <definedNames>
    <definedName name="_xlnm._FilterDatabase" localSheetId="6" hidden="1">'fen edb. f.'!$Q$1:$Q$18</definedName>
    <definedName name="_xlnm._FilterDatabase" localSheetId="10" hidden="1">'mühendislik f.'!$Q$1:$Q$47</definedName>
    <definedName name="_xlnm._FilterDatabase" localSheetId="1" hidden="1">'tercihler ve sınav sonucu'!$D$1:$D$239</definedName>
    <definedName name="_xlnm._FilterDatabase" localSheetId="8" hidden="1">'veteriner f.'!$Q$1:$Q$7</definedName>
    <definedName name="_xlnm._FilterDatabase" localSheetId="0" hidden="1">'yerleştirme sonuç'!$E$14:$E$245</definedName>
  </definedNames>
  <calcPr calcId="125725"/>
</workbook>
</file>

<file path=xl/calcChain.xml><?xml version="1.0" encoding="utf-8"?>
<calcChain xmlns="http://schemas.openxmlformats.org/spreadsheetml/2006/main">
  <c r="M43" i="19"/>
  <c r="L43"/>
  <c r="N43" s="1"/>
  <c r="M17" i="15"/>
  <c r="L17"/>
  <c r="N17" s="1"/>
  <c r="Q17" s="1"/>
  <c r="R16" i="1"/>
  <c r="R17"/>
  <c r="R18"/>
  <c r="R19"/>
  <c r="R20"/>
  <c r="R21"/>
  <c r="R22"/>
  <c r="R23"/>
  <c r="R24"/>
  <c r="R25"/>
  <c r="R26"/>
  <c r="R27"/>
  <c r="R29"/>
  <c r="R30"/>
  <c r="R31"/>
  <c r="R32"/>
  <c r="R33"/>
  <c r="R34"/>
  <c r="R35"/>
  <c r="R36"/>
  <c r="R37"/>
  <c r="R38"/>
  <c r="R39"/>
  <c r="R40"/>
  <c r="R41"/>
  <c r="R42"/>
  <c r="R43"/>
  <c r="R44"/>
  <c r="R45"/>
  <c r="R46"/>
  <c r="R47"/>
  <c r="R48"/>
  <c r="R49"/>
  <c r="R50"/>
  <c r="R51"/>
  <c r="R52"/>
  <c r="R53"/>
  <c r="R54"/>
  <c r="R56"/>
  <c r="R57"/>
  <c r="R58"/>
  <c r="R59"/>
  <c r="R60"/>
  <c r="R61"/>
  <c r="R62"/>
  <c r="R63"/>
  <c r="R64"/>
  <c r="R65"/>
  <c r="R66"/>
  <c r="R67"/>
  <c r="R68"/>
  <c r="R69"/>
  <c r="R70"/>
  <c r="R71"/>
  <c r="R72"/>
  <c r="R73"/>
  <c r="R74"/>
  <c r="R75"/>
  <c r="R76"/>
  <c r="R77"/>
  <c r="R78"/>
  <c r="R79"/>
  <c r="R80"/>
  <c r="R82"/>
  <c r="R83"/>
  <c r="R84"/>
  <c r="R85"/>
  <c r="R86"/>
  <c r="R87"/>
  <c r="R88"/>
  <c r="R89"/>
  <c r="R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58"/>
  <c r="O59"/>
  <c r="O60"/>
  <c r="O61"/>
  <c r="O62"/>
  <c r="O63"/>
  <c r="O64"/>
  <c r="O65"/>
  <c r="O66"/>
  <c r="O67"/>
  <c r="O68"/>
  <c r="O69"/>
  <c r="O70"/>
  <c r="O71"/>
  <c r="O72"/>
  <c r="O73"/>
  <c r="O74"/>
  <c r="O75"/>
  <c r="O76"/>
  <c r="O77"/>
  <c r="O78"/>
  <c r="O79"/>
  <c r="O80"/>
  <c r="O81"/>
  <c r="O82"/>
  <c r="O83"/>
  <c r="O84"/>
  <c r="O85"/>
  <c r="O86"/>
  <c r="O87"/>
  <c r="O88"/>
  <c r="O89"/>
  <c r="O15"/>
  <c r="N16"/>
  <c r="N17"/>
  <c r="N18"/>
  <c r="N19"/>
  <c r="N20"/>
  <c r="N21"/>
  <c r="N22"/>
  <c r="N23"/>
  <c r="N24"/>
  <c r="N25"/>
  <c r="N26"/>
  <c r="N27"/>
  <c r="N28"/>
  <c r="R28" s="1"/>
  <c r="N29"/>
  <c r="N30"/>
  <c r="N31"/>
  <c r="N32"/>
  <c r="N33"/>
  <c r="N34"/>
  <c r="N35"/>
  <c r="N36"/>
  <c r="N37"/>
  <c r="N38"/>
  <c r="N39"/>
  <c r="N40"/>
  <c r="N41"/>
  <c r="N42"/>
  <c r="N43"/>
  <c r="N44"/>
  <c r="N45"/>
  <c r="N46"/>
  <c r="N47"/>
  <c r="N48"/>
  <c r="N49"/>
  <c r="N50"/>
  <c r="N51"/>
  <c r="N52"/>
  <c r="N53"/>
  <c r="N54"/>
  <c r="N55"/>
  <c r="R55" s="1"/>
  <c r="N56"/>
  <c r="N57"/>
  <c r="N58"/>
  <c r="N59"/>
  <c r="N60"/>
  <c r="N61"/>
  <c r="N62"/>
  <c r="N63"/>
  <c r="N64"/>
  <c r="N65"/>
  <c r="N66"/>
  <c r="N67"/>
  <c r="N68"/>
  <c r="N69"/>
  <c r="N70"/>
  <c r="N71"/>
  <c r="N72"/>
  <c r="N73"/>
  <c r="N74"/>
  <c r="N75"/>
  <c r="N76"/>
  <c r="N77"/>
  <c r="N78"/>
  <c r="N79"/>
  <c r="N80"/>
  <c r="N81"/>
  <c r="R81" s="1"/>
  <c r="N82"/>
  <c r="N83"/>
  <c r="N84"/>
  <c r="N85"/>
  <c r="N86"/>
  <c r="N87"/>
  <c r="N88"/>
  <c r="N89"/>
  <c r="N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15"/>
  <c r="M4" i="17"/>
  <c r="L4"/>
  <c r="N4" s="1"/>
  <c r="M6"/>
  <c r="L6"/>
  <c r="N6" s="1"/>
  <c r="M5"/>
  <c r="L5"/>
  <c r="N5" s="1"/>
  <c r="M3"/>
  <c r="L3"/>
  <c r="N3" s="1"/>
  <c r="M2"/>
  <c r="L2"/>
  <c r="N2" s="1"/>
  <c r="M7"/>
  <c r="L7"/>
  <c r="N7" s="1"/>
  <c r="M2" i="18"/>
  <c r="L2"/>
  <c r="N2" s="1"/>
  <c r="M2" i="11"/>
  <c r="L2"/>
  <c r="N2" s="1"/>
  <c r="M46" i="19"/>
  <c r="L46"/>
  <c r="N46" s="1"/>
  <c r="M44"/>
  <c r="L44"/>
  <c r="N44" s="1"/>
  <c r="M42"/>
  <c r="L42"/>
  <c r="N42" s="1"/>
  <c r="M47"/>
  <c r="L47"/>
  <c r="N47" s="1"/>
  <c r="M41"/>
  <c r="L41"/>
  <c r="N41" s="1"/>
  <c r="M45"/>
  <c r="L45"/>
  <c r="N45" s="1"/>
  <c r="M39"/>
  <c r="L39"/>
  <c r="N39" s="1"/>
  <c r="M37"/>
  <c r="L37"/>
  <c r="N37" s="1"/>
  <c r="M34"/>
  <c r="L34"/>
  <c r="N34" s="1"/>
  <c r="M35"/>
  <c r="L35"/>
  <c r="N35" s="1"/>
  <c r="M36"/>
  <c r="L36"/>
  <c r="N36" s="1"/>
  <c r="M25"/>
  <c r="L25"/>
  <c r="N25" s="1"/>
  <c r="M31"/>
  <c r="L31"/>
  <c r="N31" s="1"/>
  <c r="M30"/>
  <c r="L30"/>
  <c r="N30" s="1"/>
  <c r="M32"/>
  <c r="L32"/>
  <c r="N32" s="1"/>
  <c r="M28"/>
  <c r="L28"/>
  <c r="N28" s="1"/>
  <c r="M26"/>
  <c r="L26"/>
  <c r="N26" s="1"/>
  <c r="M29"/>
  <c r="L29"/>
  <c r="N29" s="1"/>
  <c r="M27"/>
  <c r="L27"/>
  <c r="N27" s="1"/>
  <c r="M2"/>
  <c r="L2"/>
  <c r="N2" s="1"/>
  <c r="M9"/>
  <c r="L9"/>
  <c r="N9" s="1"/>
  <c r="M19"/>
  <c r="L19"/>
  <c r="N19" s="1"/>
  <c r="M23"/>
  <c r="L23"/>
  <c r="N23" s="1"/>
  <c r="M8"/>
  <c r="L8"/>
  <c r="N8" s="1"/>
  <c r="M6"/>
  <c r="L6"/>
  <c r="N6" s="1"/>
  <c r="M12"/>
  <c r="L12"/>
  <c r="N12" s="1"/>
  <c r="M20"/>
  <c r="L20"/>
  <c r="N20" s="1"/>
  <c r="M10"/>
  <c r="L10"/>
  <c r="N10" s="1"/>
  <c r="M4"/>
  <c r="L4"/>
  <c r="N4" s="1"/>
  <c r="M13"/>
  <c r="L13"/>
  <c r="N13" s="1"/>
  <c r="M15"/>
  <c r="L15"/>
  <c r="N15" s="1"/>
  <c r="M3"/>
  <c r="L3"/>
  <c r="N3" s="1"/>
  <c r="M7"/>
  <c r="L7"/>
  <c r="N7" s="1"/>
  <c r="M5"/>
  <c r="L5"/>
  <c r="N5" s="1"/>
  <c r="M11"/>
  <c r="L11"/>
  <c r="N11" s="1"/>
  <c r="M18"/>
  <c r="L18"/>
  <c r="N18" s="1"/>
  <c r="M22"/>
  <c r="L22"/>
  <c r="N22" s="1"/>
  <c r="M17"/>
  <c r="L17"/>
  <c r="N17" s="1"/>
  <c r="M16"/>
  <c r="L16"/>
  <c r="N16" s="1"/>
  <c r="M21"/>
  <c r="L21"/>
  <c r="N21" s="1"/>
  <c r="M14"/>
  <c r="L14"/>
  <c r="N14" s="1"/>
  <c r="M3" i="16"/>
  <c r="L3"/>
  <c r="N3" s="1"/>
  <c r="M2"/>
  <c r="L2"/>
  <c r="N2" s="1"/>
  <c r="M3" i="12"/>
  <c r="L3"/>
  <c r="N3" s="1"/>
  <c r="M4"/>
  <c r="L4"/>
  <c r="N4" s="1"/>
  <c r="M7"/>
  <c r="L7"/>
  <c r="N7" s="1"/>
  <c r="M2"/>
  <c r="L2"/>
  <c r="N2" s="1"/>
  <c r="M6"/>
  <c r="L6"/>
  <c r="N6" s="1"/>
  <c r="M5"/>
  <c r="L5"/>
  <c r="N5" s="1"/>
  <c r="M3" i="13"/>
  <c r="L3"/>
  <c r="N3" s="1"/>
  <c r="M2"/>
  <c r="L2"/>
  <c r="N2" s="1"/>
  <c r="M5" i="15"/>
  <c r="L5"/>
  <c r="N5" s="1"/>
  <c r="M4"/>
  <c r="L4"/>
  <c r="N4" s="1"/>
  <c r="M6"/>
  <c r="L6"/>
  <c r="N6" s="1"/>
  <c r="M2"/>
  <c r="L2"/>
  <c r="N2" s="1"/>
  <c r="M3"/>
  <c r="L3"/>
  <c r="N3" s="1"/>
  <c r="M14"/>
  <c r="L14"/>
  <c r="N14" s="1"/>
  <c r="M15"/>
  <c r="L15"/>
  <c r="N15" s="1"/>
  <c r="M9"/>
  <c r="L9"/>
  <c r="N9" s="1"/>
  <c r="M8"/>
  <c r="L8"/>
  <c r="N8" s="1"/>
  <c r="M12"/>
  <c r="L12"/>
  <c r="N12" s="1"/>
  <c r="M10"/>
  <c r="L10"/>
  <c r="N10" s="1"/>
  <c r="M13"/>
  <c r="L13"/>
  <c r="N13" s="1"/>
  <c r="M11"/>
  <c r="L11"/>
  <c r="N11" s="1"/>
  <c r="M2" i="14"/>
  <c r="L2"/>
  <c r="N2" s="1"/>
  <c r="M3" i="5"/>
  <c r="M27"/>
  <c r="M49"/>
  <c r="M62"/>
  <c r="M63"/>
  <c r="M28"/>
  <c r="M72"/>
  <c r="M29"/>
  <c r="M30"/>
  <c r="M31"/>
  <c r="M32"/>
  <c r="M73"/>
  <c r="M33"/>
  <c r="M19"/>
  <c r="M57"/>
  <c r="M34"/>
  <c r="M2"/>
  <c r="M26"/>
  <c r="M64"/>
  <c r="M11"/>
  <c r="M17"/>
  <c r="M58"/>
  <c r="M35"/>
  <c r="M36"/>
  <c r="M12"/>
  <c r="M37"/>
  <c r="M20"/>
  <c r="M21"/>
  <c r="M65"/>
  <c r="M4"/>
  <c r="M74"/>
  <c r="M5"/>
  <c r="M61"/>
  <c r="M16"/>
  <c r="M66"/>
  <c r="M22"/>
  <c r="M23"/>
  <c r="M13"/>
  <c r="M38"/>
  <c r="M39"/>
  <c r="M50"/>
  <c r="M40"/>
  <c r="M69"/>
  <c r="M14"/>
  <c r="M75"/>
  <c r="M51"/>
  <c r="M6"/>
  <c r="M41"/>
  <c r="M76"/>
  <c r="M52"/>
  <c r="M70"/>
  <c r="M42"/>
  <c r="M24"/>
  <c r="M25"/>
  <c r="M53"/>
  <c r="M7"/>
  <c r="M43"/>
  <c r="M54"/>
  <c r="M55"/>
  <c r="M8"/>
  <c r="M67"/>
  <c r="M18"/>
  <c r="M59"/>
  <c r="M44"/>
  <c r="M60"/>
  <c r="M45"/>
  <c r="M9"/>
  <c r="M46"/>
  <c r="M56"/>
  <c r="M47"/>
  <c r="M48"/>
  <c r="M68"/>
  <c r="M15"/>
  <c r="M10"/>
  <c r="M71"/>
  <c r="Q43" i="19" l="1"/>
  <c r="Q2" i="14"/>
  <c r="Q44" i="19"/>
  <c r="Q46"/>
  <c r="Q11" i="15"/>
  <c r="Q8"/>
  <c r="Q5" i="12"/>
  <c r="Q2"/>
  <c r="Q4"/>
  <c r="Q2" i="11"/>
  <c r="Q6" i="12"/>
  <c r="Q7"/>
  <c r="Q3"/>
  <c r="Q3" i="13"/>
  <c r="Q13" i="15"/>
  <c r="Q12"/>
  <c r="Q9"/>
  <c r="Q14"/>
  <c r="Q2"/>
  <c r="Q4"/>
  <c r="Q10"/>
  <c r="Q15"/>
  <c r="Q3"/>
  <c r="Q6"/>
  <c r="Q5"/>
  <c r="Q3" i="16"/>
  <c r="Q2" i="17"/>
  <c r="Q5"/>
  <c r="Q4"/>
  <c r="Q7"/>
  <c r="Q3"/>
  <c r="Q6"/>
  <c r="Q2" i="18"/>
  <c r="Q42" i="19"/>
  <c r="Q5"/>
  <c r="Q19"/>
  <c r="Q2"/>
  <c r="Q29"/>
  <c r="Q28"/>
  <c r="Q30"/>
  <c r="Q39"/>
  <c r="Q25"/>
  <c r="Q37"/>
  <c r="Q47"/>
  <c r="Q36"/>
  <c r="Q35"/>
  <c r="Q45"/>
  <c r="Q31"/>
  <c r="Q34"/>
  <c r="Q41"/>
  <c r="Q9"/>
  <c r="Q27"/>
  <c r="Q26"/>
  <c r="Q32"/>
  <c r="Q21"/>
  <c r="Q17"/>
  <c r="Q18"/>
  <c r="Q3"/>
  <c r="Q13"/>
  <c r="Q10"/>
  <c r="Q12"/>
  <c r="Q8"/>
  <c r="Q14"/>
  <c r="Q16"/>
  <c r="Q22"/>
  <c r="Q11"/>
  <c r="Q7"/>
  <c r="Q15"/>
  <c r="Q4"/>
  <c r="Q20"/>
  <c r="Q6"/>
  <c r="Q23"/>
  <c r="Q2" i="16"/>
  <c r="Q2" i="13"/>
  <c r="L9" i="5"/>
  <c r="N9" s="1"/>
  <c r="Q9" s="1"/>
  <c r="L7"/>
  <c r="N7" s="1"/>
  <c r="Q7" s="1"/>
  <c r="L72"/>
  <c r="N72" s="1"/>
  <c r="Q72" s="1"/>
  <c r="L4"/>
  <c r="N4" s="1"/>
  <c r="Q4" s="1"/>
  <c r="L6"/>
  <c r="N6" s="1"/>
  <c r="Q6" s="1"/>
  <c r="L13"/>
  <c r="N13" s="1"/>
  <c r="Q13" s="1"/>
  <c r="L14"/>
  <c r="N14" s="1"/>
  <c r="Q14" s="1"/>
  <c r="L10"/>
  <c r="N10" s="1"/>
  <c r="Q10" s="1"/>
  <c r="L67"/>
  <c r="N67" s="1"/>
  <c r="Q67" s="1"/>
  <c r="L65"/>
  <c r="N65" s="1"/>
  <c r="Q65" s="1"/>
  <c r="L57"/>
  <c r="N57" s="1"/>
  <c r="Q57" s="1"/>
  <c r="L74"/>
  <c r="N74" s="1"/>
  <c r="Q74" s="1"/>
  <c r="L12"/>
  <c r="N12" s="1"/>
  <c r="Q12" s="1"/>
  <c r="L15"/>
  <c r="N15" s="1"/>
  <c r="Q15" s="1"/>
  <c r="L11"/>
  <c r="N11" s="1"/>
  <c r="Q11" s="1"/>
  <c r="L61"/>
  <c r="N61" s="1"/>
  <c r="Q61" s="1"/>
  <c r="L50"/>
  <c r="N50" s="1"/>
  <c r="Q50" s="1"/>
  <c r="L40"/>
  <c r="N40" s="1"/>
  <c r="Q40" s="1"/>
  <c r="L48"/>
  <c r="N48" s="1"/>
  <c r="Q48" s="1"/>
  <c r="L35"/>
  <c r="N35" s="1"/>
  <c r="Q35" s="1"/>
  <c r="L37"/>
  <c r="N37" s="1"/>
  <c r="Q37" s="1"/>
  <c r="L29"/>
  <c r="N29" s="1"/>
  <c r="Q29" s="1"/>
  <c r="L47"/>
  <c r="N47" s="1"/>
  <c r="Q47" s="1"/>
  <c r="L68"/>
  <c r="N68" s="1"/>
  <c r="Q68" s="1"/>
  <c r="L64"/>
  <c r="N64" s="1"/>
  <c r="Q64" s="1"/>
  <c r="L55"/>
  <c r="N55" s="1"/>
  <c r="Q55" s="1"/>
  <c r="L32"/>
  <c r="N32" s="1"/>
  <c r="Q32" s="1"/>
  <c r="L45"/>
  <c r="N45" s="1"/>
  <c r="Q45" s="1"/>
  <c r="L33"/>
  <c r="N33" s="1"/>
  <c r="Q33" s="1"/>
  <c r="L42"/>
  <c r="N42" s="1"/>
  <c r="Q42" s="1"/>
  <c r="L27"/>
  <c r="N27" s="1"/>
  <c r="Q27" s="1"/>
  <c r="L41"/>
  <c r="N41" s="1"/>
  <c r="Q41" s="1"/>
  <c r="L44"/>
  <c r="N44" s="1"/>
  <c r="Q44" s="1"/>
  <c r="L25"/>
  <c r="N25" s="1"/>
  <c r="Q25" s="1"/>
  <c r="L26"/>
  <c r="N26" s="1"/>
  <c r="Q26" s="1"/>
  <c r="L75"/>
  <c r="N75" s="1"/>
  <c r="Q75" s="1"/>
  <c r="L18"/>
  <c r="N18" s="1"/>
  <c r="Q18" s="1"/>
  <c r="L69"/>
  <c r="N69" s="1"/>
  <c r="Q69" s="1"/>
  <c r="L16"/>
  <c r="N16" s="1"/>
  <c r="Q16" s="1"/>
  <c r="L8"/>
  <c r="N8" s="1"/>
  <c r="Q8" s="1"/>
  <c r="L5"/>
  <c r="N5" s="1"/>
  <c r="Q5" s="1"/>
  <c r="L63"/>
  <c r="N63" s="1"/>
  <c r="Q63" s="1"/>
  <c r="L66"/>
  <c r="N66" s="1"/>
  <c r="Q66" s="1"/>
  <c r="L58"/>
  <c r="N58" s="1"/>
  <c r="Q58" s="1"/>
  <c r="L52"/>
  <c r="N52" s="1"/>
  <c r="Q52" s="1"/>
  <c r="L34"/>
  <c r="N34" s="1"/>
  <c r="Q34" s="1"/>
  <c r="L39"/>
  <c r="N39" s="1"/>
  <c r="Q39" s="1"/>
  <c r="L46"/>
  <c r="N46" s="1"/>
  <c r="Q46" s="1"/>
  <c r="L38"/>
  <c r="N38" s="1"/>
  <c r="Q38" s="1"/>
  <c r="L28"/>
  <c r="N28" s="1"/>
  <c r="Q28" s="1"/>
  <c r="L62"/>
  <c r="N62" s="1"/>
  <c r="Q62" s="1"/>
  <c r="L54"/>
  <c r="N54" s="1"/>
  <c r="Q54" s="1"/>
  <c r="L60"/>
  <c r="N60" s="1"/>
  <c r="Q60" s="1"/>
  <c r="L31"/>
  <c r="N31" s="1"/>
  <c r="Q31" s="1"/>
  <c r="L24"/>
  <c r="N24" s="1"/>
  <c r="Q24" s="1"/>
  <c r="L23"/>
  <c r="N23" s="1"/>
  <c r="Q23" s="1"/>
  <c r="L22"/>
  <c r="N22" s="1"/>
  <c r="Q22" s="1"/>
  <c r="L19"/>
  <c r="N19" s="1"/>
  <c r="Q19" s="1"/>
  <c r="L21"/>
  <c r="N21" s="1"/>
  <c r="Q21" s="1"/>
  <c r="L20"/>
  <c r="N20" s="1"/>
  <c r="Q20" s="1"/>
  <c r="L2"/>
  <c r="N2" s="1"/>
  <c r="Q2" s="1"/>
  <c r="L71"/>
  <c r="N71" s="1"/>
  <c r="Q71" s="1"/>
  <c r="L73"/>
  <c r="N73" s="1"/>
  <c r="Q73" s="1"/>
  <c r="L76"/>
  <c r="N76" s="1"/>
  <c r="Q76" s="1"/>
  <c r="L17"/>
  <c r="N17" s="1"/>
  <c r="Q17" s="1"/>
  <c r="L59"/>
  <c r="N59" s="1"/>
  <c r="Q59" s="1"/>
  <c r="L51"/>
  <c r="N51" s="1"/>
  <c r="Q51" s="1"/>
  <c r="L53"/>
  <c r="N53" s="1"/>
  <c r="Q53" s="1"/>
  <c r="L56"/>
  <c r="N56" s="1"/>
  <c r="Q56" s="1"/>
  <c r="L30"/>
  <c r="N30" s="1"/>
  <c r="Q30" s="1"/>
  <c r="L43"/>
  <c r="N43" s="1"/>
  <c r="Q43" s="1"/>
  <c r="L49"/>
  <c r="N49" s="1"/>
  <c r="Q49" s="1"/>
  <c r="L36"/>
  <c r="N36" s="1"/>
  <c r="Q36" s="1"/>
  <c r="L70"/>
  <c r="N70" s="1"/>
  <c r="Q70" s="1"/>
  <c r="L3"/>
  <c r="N3" s="1"/>
  <c r="Q3" s="1"/>
</calcChain>
</file>

<file path=xl/sharedStrings.xml><?xml version="1.0" encoding="utf-8"?>
<sst xmlns="http://schemas.openxmlformats.org/spreadsheetml/2006/main" count="6071" uniqueCount="733">
  <si>
    <t>Fakülte/Enstitü</t>
  </si>
  <si>
    <t>Bölüm</t>
  </si>
  <si>
    <t>Sınıf</t>
  </si>
  <si>
    <t>Trans.
Notu
4'lük</t>
  </si>
  <si>
    <t>1. Tercih</t>
  </si>
  <si>
    <t>2. Tercih</t>
  </si>
  <si>
    <t>3. Tercih</t>
  </si>
  <si>
    <t>Yabancı
Dil Sınavı</t>
  </si>
  <si>
    <t>Veteriner Fakültesi</t>
  </si>
  <si>
    <t>Wroclaw University of Environmental and Life Sciences</t>
  </si>
  <si>
    <t>Bahar</t>
  </si>
  <si>
    <t>İngilizce</t>
  </si>
  <si>
    <t>İktisadi ve İdari Bilimler Fakültesi</t>
  </si>
  <si>
    <t>University of Warminsko - Mazurski W Olsztynie</t>
  </si>
  <si>
    <t>Radom Academy of Economics</t>
  </si>
  <si>
    <t>International Balkan University</t>
  </si>
  <si>
    <t>Spor Bilimleri Fakültesi</t>
  </si>
  <si>
    <t>Thomas More Kempen University</t>
  </si>
  <si>
    <t>University of Foggia</t>
  </si>
  <si>
    <t>Polytechnic Institute of Guarda</t>
  </si>
  <si>
    <t>Hukuk Fakültesi</t>
  </si>
  <si>
    <t>University of Pisa</t>
  </si>
  <si>
    <t>University of Orleans</t>
  </si>
  <si>
    <t>University of Silesia</t>
  </si>
  <si>
    <t>Fen Edebiyat Fakültesi</t>
  </si>
  <si>
    <t>University of Rouen</t>
  </si>
  <si>
    <t>University of Lorraine</t>
  </si>
  <si>
    <t>Fransızca</t>
  </si>
  <si>
    <t>University of Szczecin</t>
  </si>
  <si>
    <t>VSB Tecnical University of Ostrava</t>
  </si>
  <si>
    <t>Coimbra Institute of Engineering</t>
  </si>
  <si>
    <t>Sağlık Bilimleri Fakültesi</t>
  </si>
  <si>
    <t>Nicolaus Copernicus University in Torun</t>
  </si>
  <si>
    <t>Universidade De Tras Os Montes e Alto Douro</t>
  </si>
  <si>
    <t>İşletme</t>
  </si>
  <si>
    <t>Eğitim Fakültesi</t>
  </si>
  <si>
    <t>University of Sevilla</t>
  </si>
  <si>
    <t>Maliye</t>
  </si>
  <si>
    <t>University of Sannio</t>
  </si>
  <si>
    <t>University of WSB in Poznan</t>
  </si>
  <si>
    <t>University of Szeged</t>
  </si>
  <si>
    <t>Latvia University of Agriculture</t>
  </si>
  <si>
    <t>Sosyal Bilimler Enstitüsü</t>
  </si>
  <si>
    <t>Klaipeda University</t>
  </si>
  <si>
    <t>Güzel Sanatlar Fakültesi</t>
  </si>
  <si>
    <t>Escuela de arte y superior de diseno Pablo Picasso</t>
  </si>
  <si>
    <t>Polytechnic of Viseu</t>
  </si>
  <si>
    <t>University of West Bohemia</t>
  </si>
  <si>
    <t>Higher Vocational School in Wloclawek</t>
  </si>
  <si>
    <t>University of Lodz</t>
  </si>
  <si>
    <t>Lublin University of Technology</t>
  </si>
  <si>
    <t>University Dunarea de Jos of Galati</t>
  </si>
  <si>
    <t>West University of Timisoara</t>
  </si>
  <si>
    <t>İnşaat Mühendisliği</t>
  </si>
  <si>
    <t>State Higher Vocational School in Suwalki</t>
  </si>
  <si>
    <t>University of Life Sciences in Lublin</t>
  </si>
  <si>
    <t>Pedagogical University of Krakow</t>
  </si>
  <si>
    <t>Mykolas Romeris University</t>
  </si>
  <si>
    <t>Sosyoloji</t>
  </si>
  <si>
    <t>University of Minho</t>
  </si>
  <si>
    <t>Almanca</t>
  </si>
  <si>
    <t>University of Macedonia</t>
  </si>
  <si>
    <t>Ekonometri</t>
  </si>
  <si>
    <t>Slovak University of Technology</t>
  </si>
  <si>
    <t>Kayıt
No</t>
  </si>
  <si>
    <t>Ad</t>
  </si>
  <si>
    <t>Soyad</t>
  </si>
  <si>
    <t>Dil Sınavı Puanı</t>
  </si>
  <si>
    <t>Trans. Notu
100'lük</t>
  </si>
  <si>
    <t>Ek Puan</t>
  </si>
  <si>
    <t>Eksi Puan</t>
  </si>
  <si>
    <t>Transkript %50</t>
  </si>
  <si>
    <t>Dil Puanı %50</t>
  </si>
  <si>
    <t>Erasmus Puanı</t>
  </si>
  <si>
    <t>Durumu</t>
  </si>
  <si>
    <t xml:space="preserve"> </t>
  </si>
  <si>
    <t>Başvuracağı Okul</t>
  </si>
  <si>
    <t>T.C.</t>
  </si>
  <si>
    <t>KIRIKKALE ÜNİVERSİTESİ</t>
  </si>
  <si>
    <t>DIŞ İLİŞKİLER BAŞKANLIĞI</t>
  </si>
  <si>
    <t>BAŞVURU VE YERLEŞTİRME SONUÇLARI</t>
  </si>
  <si>
    <t>Mütercim Tercümanlık Fransızca Anabilim Dalı</t>
  </si>
  <si>
    <t>Mütercim Tercümanlık İngilizce Anabilim Dalı</t>
  </si>
  <si>
    <t>Mühendislik ve Mimarlık Fakültesi</t>
  </si>
  <si>
    <t>Makine Mühendisliği Bölümü</t>
  </si>
  <si>
    <t>Endüstri Mühendisliği Bölümü</t>
  </si>
  <si>
    <t>İnşaat Mühendisliği Bölümü</t>
  </si>
  <si>
    <t>Elektrik-Elektronik Mühendisliği Bölümü</t>
  </si>
  <si>
    <t>Bilgisayar Mühendisliği Bölümü</t>
  </si>
  <si>
    <t>Siyaset Bilimi ve Kamu Yönetimi Bölümü</t>
  </si>
  <si>
    <t>Uluslararası İlişkiler Bölümü</t>
  </si>
  <si>
    <t>İç Mimarlık ve Çevre Tasarımı Bölümü</t>
  </si>
  <si>
    <t>Fizyoterapi ve Rehabilitasyon Bölümü</t>
  </si>
  <si>
    <t>Tarih Bölümü</t>
  </si>
  <si>
    <t>Matematik ve Fen Bilimleri Eğitimi Bölümü</t>
  </si>
  <si>
    <t>Felsefe Bölümü</t>
  </si>
  <si>
    <t>Temel Eğitim Bölümü</t>
  </si>
  <si>
    <t>Tıp Fakültesi</t>
  </si>
  <si>
    <t>İşletme Bölümü</t>
  </si>
  <si>
    <t>Antrenörlük Eğitimi Bölümü</t>
  </si>
  <si>
    <t>Matematik Bölümü</t>
  </si>
  <si>
    <t>Eğitim Bilimleri Bölümü</t>
  </si>
  <si>
    <t>Fen Bilimleri Enstitüsü</t>
  </si>
  <si>
    <t>Metalürji ve Malzeme Mühendisliği Bölümü</t>
  </si>
  <si>
    <t>Türkçe ve Sosyal Bilimler Eğitimi Bölümü</t>
  </si>
  <si>
    <t>Müzik Bölümü</t>
  </si>
  <si>
    <t>Beden Eğitimi ve Spor Öğretmenliği</t>
  </si>
  <si>
    <t>Sosyoloji Bölümü</t>
  </si>
  <si>
    <t>İktisat Bölümü</t>
  </si>
  <si>
    <t>Fizik Bölümü</t>
  </si>
  <si>
    <t>Spor Yöneticiliği Bölümü</t>
  </si>
  <si>
    <t>3,94</t>
  </si>
  <si>
    <t>2,33</t>
  </si>
  <si>
    <t>3,41</t>
  </si>
  <si>
    <t>2,99</t>
  </si>
  <si>
    <t>2,96</t>
  </si>
  <si>
    <t>3,19</t>
  </si>
  <si>
    <t>2,80</t>
  </si>
  <si>
    <t>2,61</t>
  </si>
  <si>
    <t>3,14</t>
  </si>
  <si>
    <t>2,78</t>
  </si>
  <si>
    <t>3,10</t>
  </si>
  <si>
    <t>2,66</t>
  </si>
  <si>
    <t>3,06</t>
  </si>
  <si>
    <t>3,33</t>
  </si>
  <si>
    <t>2,59</t>
  </si>
  <si>
    <t>3,01</t>
  </si>
  <si>
    <t>2,68</t>
  </si>
  <si>
    <t>2,47</t>
  </si>
  <si>
    <t>3,02</t>
  </si>
  <si>
    <t>2,52</t>
  </si>
  <si>
    <t>2,46</t>
  </si>
  <si>
    <t>2,84</t>
  </si>
  <si>
    <t>3,03</t>
  </si>
  <si>
    <t>2,82</t>
  </si>
  <si>
    <t>2,56</t>
  </si>
  <si>
    <t>2,64</t>
  </si>
  <si>
    <t>2,28</t>
  </si>
  <si>
    <t>2,20</t>
  </si>
  <si>
    <t>2,36</t>
  </si>
  <si>
    <t>2,79</t>
  </si>
  <si>
    <t>2,50</t>
  </si>
  <si>
    <t>2,77</t>
  </si>
  <si>
    <t>2,58</t>
  </si>
  <si>
    <t>2,23</t>
  </si>
  <si>
    <t>2,74</t>
  </si>
  <si>
    <t>2,87</t>
  </si>
  <si>
    <t>3,05</t>
  </si>
  <si>
    <t>3,81</t>
  </si>
  <si>
    <t>3,97</t>
  </si>
  <si>
    <t>2,92</t>
  </si>
  <si>
    <t>3,72</t>
  </si>
  <si>
    <t>2,45</t>
  </si>
  <si>
    <t>3,35</t>
  </si>
  <si>
    <t>2,75</t>
  </si>
  <si>
    <t>3,79</t>
  </si>
  <si>
    <t>2,93</t>
  </si>
  <si>
    <t>2,53</t>
  </si>
  <si>
    <t>3,54</t>
  </si>
  <si>
    <t>3,53</t>
  </si>
  <si>
    <t>3,29</t>
  </si>
  <si>
    <t>3,28</t>
  </si>
  <si>
    <t>3,69</t>
  </si>
  <si>
    <t>3,88</t>
  </si>
  <si>
    <t>3,22</t>
  </si>
  <si>
    <t>2,73</t>
  </si>
  <si>
    <t>3,21</t>
  </si>
  <si>
    <t>2,42</t>
  </si>
  <si>
    <t>2,91</t>
  </si>
  <si>
    <t>3,30</t>
  </si>
  <si>
    <t>2,54</t>
  </si>
  <si>
    <t>2,26</t>
  </si>
  <si>
    <t>2,98</t>
  </si>
  <si>
    <t>2,71</t>
  </si>
  <si>
    <t>3,68</t>
  </si>
  <si>
    <t>3,00</t>
  </si>
  <si>
    <t>2,57</t>
  </si>
  <si>
    <t>2,65</t>
  </si>
  <si>
    <t>2,44</t>
  </si>
  <si>
    <t>2,55</t>
  </si>
  <si>
    <t>2,72</t>
  </si>
  <si>
    <t>2,39</t>
  </si>
  <si>
    <t>3,67</t>
  </si>
  <si>
    <t>2,35</t>
  </si>
  <si>
    <t>2,83</t>
  </si>
  <si>
    <t>2,81</t>
  </si>
  <si>
    <t>3,04</t>
  </si>
  <si>
    <t>3,09</t>
  </si>
  <si>
    <t>3,74</t>
  </si>
  <si>
    <t>2,94</t>
  </si>
  <si>
    <t>3,31</t>
  </si>
  <si>
    <t>2,38</t>
  </si>
  <si>
    <t>3,18</t>
  </si>
  <si>
    <t>3,27</t>
  </si>
  <si>
    <t>2,89</t>
  </si>
  <si>
    <t>2,88</t>
  </si>
  <si>
    <t>3,51</t>
  </si>
  <si>
    <t>3,13</t>
  </si>
  <si>
    <t>3,63</t>
  </si>
  <si>
    <t>2,97</t>
  </si>
  <si>
    <t>3,50</t>
  </si>
  <si>
    <t>2,60</t>
  </si>
  <si>
    <t>2,85</t>
  </si>
  <si>
    <t>2,41</t>
  </si>
  <si>
    <t>3,64</t>
  </si>
  <si>
    <t>2,30</t>
  </si>
  <si>
    <t>2,67</t>
  </si>
  <si>
    <t>2,34</t>
  </si>
  <si>
    <t>2,32</t>
  </si>
  <si>
    <t>2,70</t>
  </si>
  <si>
    <t>2,22</t>
  </si>
  <si>
    <t>2,24</t>
  </si>
  <si>
    <t>2,27</t>
  </si>
  <si>
    <t>2,40</t>
  </si>
  <si>
    <t>2,49</t>
  </si>
  <si>
    <t>2,62</t>
  </si>
  <si>
    <t>3,23</t>
  </si>
  <si>
    <t>3,24</t>
  </si>
  <si>
    <t>2,86</t>
  </si>
  <si>
    <t>2,51</t>
  </si>
  <si>
    <t>2,29</t>
  </si>
  <si>
    <t>2,63</t>
  </si>
  <si>
    <t>3,36</t>
  </si>
  <si>
    <t>3,49</t>
  </si>
  <si>
    <t>3,65</t>
  </si>
  <si>
    <t>2,43</t>
  </si>
  <si>
    <t>3,43</t>
  </si>
  <si>
    <t>3,07</t>
  </si>
  <si>
    <t>3,34</t>
  </si>
  <si>
    <t>3,38</t>
  </si>
  <si>
    <t>ingilizce</t>
  </si>
  <si>
    <t>Yazılı Sınav</t>
  </si>
  <si>
    <t>Konuşma Sınavı</t>
  </si>
  <si>
    <t>-</t>
  </si>
  <si>
    <t>SINAVA GİRMEDİ</t>
  </si>
  <si>
    <t>PUANI YETERSİZ</t>
  </si>
  <si>
    <t>2</t>
  </si>
  <si>
    <t>5</t>
  </si>
  <si>
    <t>3</t>
  </si>
  <si>
    <t>1</t>
  </si>
  <si>
    <t>4</t>
  </si>
  <si>
    <t xml:space="preserve">2 </t>
  </si>
  <si>
    <t>2.</t>
  </si>
  <si>
    <t>Hochschule Für Angewandte Wissenschaften</t>
  </si>
  <si>
    <t>Wroclaw University of Environmental and Life S.</t>
  </si>
  <si>
    <t xml:space="preserve">VSB Tecnical University of Ostrava </t>
  </si>
  <si>
    <t xml:space="preserve">Coimbra Institute of Engineering </t>
  </si>
  <si>
    <t/>
  </si>
  <si>
    <t>Unıversity of Szeged</t>
  </si>
  <si>
    <t xml:space="preserve">Thomas More Kempen University </t>
  </si>
  <si>
    <t>Unıversity of West Bohemia</t>
  </si>
  <si>
    <t>Mykolas Romeris Unıversity</t>
  </si>
  <si>
    <t>Unıversity of Sczecin</t>
  </si>
  <si>
    <t>Polonya</t>
  </si>
  <si>
    <t>Macaristan</t>
  </si>
  <si>
    <t xml:space="preserve">Hochschule Für Angewandte Wissenschaften </t>
  </si>
  <si>
    <t xml:space="preserve">University of Pisa </t>
  </si>
  <si>
    <t>University of Lublin Technology</t>
  </si>
  <si>
    <t>Polonya University of Szczecin</t>
  </si>
  <si>
    <t xml:space="preserve">International Balkan University </t>
  </si>
  <si>
    <t xml:space="preserve"> University of Sevilla</t>
  </si>
  <si>
    <t xml:space="preserve"> Polytechnic Institute of Guarda</t>
  </si>
  <si>
    <t>Coimbra İnstitute of Engineering</t>
  </si>
  <si>
    <t>Vsb Technical University of Ostrava</t>
  </si>
  <si>
    <t xml:space="preserve">University of Orleans </t>
  </si>
  <si>
    <t xml:space="preserve">Radom Academy of Economics </t>
  </si>
  <si>
    <t>University of Warminsko- Mazurski W Olsztynie</t>
  </si>
  <si>
    <t>University  of Szczecin</t>
  </si>
  <si>
    <t xml:space="preserve">University of Szczecin </t>
  </si>
  <si>
    <t xml:space="preserve">University of Silesia </t>
  </si>
  <si>
    <t>Radom University of Economics</t>
  </si>
  <si>
    <t>University of Warminsko-Mazurski W Olsztynie</t>
  </si>
  <si>
    <t>Unıversity of Foggia</t>
  </si>
  <si>
    <t>Unıversity of Sevilla</t>
  </si>
  <si>
    <t xml:space="preserve">University of Sevilla </t>
  </si>
  <si>
    <t xml:space="preserve">University of Lodz </t>
  </si>
  <si>
    <t>VSB Technical University of Ostrava</t>
  </si>
  <si>
    <t xml:space="preserve">Pedagogical University of Krakow </t>
  </si>
  <si>
    <t xml:space="preserve">University of Life Sciences in Lublin </t>
  </si>
  <si>
    <t xml:space="preserve">University of Minho </t>
  </si>
  <si>
    <t xml:space="preserve">Latvia University of Agriculture </t>
  </si>
  <si>
    <t xml:space="preserve"> Coimbra Institute of Engineering </t>
  </si>
  <si>
    <t xml:space="preserve">Polytechnic Institute of Guarda </t>
  </si>
  <si>
    <t>Coimbra Institue of Engineering</t>
  </si>
  <si>
    <t xml:space="preserve">Fachhochshule Nordhausen </t>
  </si>
  <si>
    <t>Kazimieras Simonavicius University</t>
  </si>
  <si>
    <t xml:space="preserve">Lublin University of Technology </t>
  </si>
  <si>
    <t xml:space="preserve">University of Salerno </t>
  </si>
  <si>
    <t>University of Perugia</t>
  </si>
  <si>
    <t>Technological Educational Institute of Western Macedonia</t>
  </si>
  <si>
    <t xml:space="preserve">University of Campania Luigi Vantitelli   </t>
  </si>
  <si>
    <t>Lublin University of Techlonogy</t>
  </si>
  <si>
    <t xml:space="preserve">State Higher Vocational School in Suwalki </t>
  </si>
  <si>
    <t xml:space="preserve">University of Rouen </t>
  </si>
  <si>
    <t xml:space="preserve"> International Balkan University</t>
  </si>
  <si>
    <t xml:space="preserve"> Lublin University of Technology</t>
  </si>
  <si>
    <t xml:space="preserve">University of Szeged </t>
  </si>
  <si>
    <t xml:space="preserve">State Higher Vocatinaol School in Suwaki </t>
  </si>
  <si>
    <t xml:space="preserve"> Slovak University of Technology</t>
  </si>
  <si>
    <t>Güz+Bahar</t>
  </si>
  <si>
    <t>Güz</t>
  </si>
  <si>
    <t>BATUHAN</t>
  </si>
  <si>
    <t>SOLMAZ</t>
  </si>
  <si>
    <t>KABAN</t>
  </si>
  <si>
    <t>ALPER</t>
  </si>
  <si>
    <t>KINALI</t>
  </si>
  <si>
    <t>TOLGA</t>
  </si>
  <si>
    <t>KAPLAN</t>
  </si>
  <si>
    <t>KAMİŞLİ</t>
  </si>
  <si>
    <t>ASLI</t>
  </si>
  <si>
    <t>ECE</t>
  </si>
  <si>
    <t>UĞURLU</t>
  </si>
  <si>
    <t>ATAKAN</t>
  </si>
  <si>
    <t>AYDINBAŞ</t>
  </si>
  <si>
    <t>BARAN</t>
  </si>
  <si>
    <t>KUZUKIRAN</t>
  </si>
  <si>
    <t>ALTAŞ</t>
  </si>
  <si>
    <t>MEYDANLI</t>
  </si>
  <si>
    <t>BERK</t>
  </si>
  <si>
    <t>ERÇELİK</t>
  </si>
  <si>
    <t>BERKHAN</t>
  </si>
  <si>
    <t>YAMAN</t>
  </si>
  <si>
    <t>BETÜL</t>
  </si>
  <si>
    <t>BAĞÇUVAN</t>
  </si>
  <si>
    <t>BEYZA</t>
  </si>
  <si>
    <t>ÇAĞLAYAN</t>
  </si>
  <si>
    <t>ASAR</t>
  </si>
  <si>
    <t>ALTINEL</t>
  </si>
  <si>
    <t>BUĞRAHAN</t>
  </si>
  <si>
    <t>DEMİR</t>
  </si>
  <si>
    <t>BUKET</t>
  </si>
  <si>
    <t>GONULAL</t>
  </si>
  <si>
    <t>BURAK</t>
  </si>
  <si>
    <t>BALYEMEZ</t>
  </si>
  <si>
    <t>BURÇAK</t>
  </si>
  <si>
    <t>ALTUNDAĞ</t>
  </si>
  <si>
    <t>DURSUN</t>
  </si>
  <si>
    <t>CEYDA</t>
  </si>
  <si>
    <t>AYDIN</t>
  </si>
  <si>
    <t>BAŞAR</t>
  </si>
  <si>
    <t>FURKAN</t>
  </si>
  <si>
    <t>KARAKAYA</t>
  </si>
  <si>
    <t>GÜLEŞİR</t>
  </si>
  <si>
    <t>OKUR</t>
  </si>
  <si>
    <t>TÜRK</t>
  </si>
  <si>
    <t>BAŞER</t>
  </si>
  <si>
    <t>EREN</t>
  </si>
  <si>
    <t>YALÇIN</t>
  </si>
  <si>
    <t>ERKAL</t>
  </si>
  <si>
    <t>ALPAY</t>
  </si>
  <si>
    <t>ESRA</t>
  </si>
  <si>
    <t>KURNAZ</t>
  </si>
  <si>
    <t>EYLÜL</t>
  </si>
  <si>
    <t>MAYDA</t>
  </si>
  <si>
    <t>EZGİ</t>
  </si>
  <si>
    <t>KESKİN</t>
  </si>
  <si>
    <t>FARUK</t>
  </si>
  <si>
    <t>ARSLAN</t>
  </si>
  <si>
    <t>ADİL</t>
  </si>
  <si>
    <t>ORAN</t>
  </si>
  <si>
    <t>GONCA</t>
  </si>
  <si>
    <t>GÜL</t>
  </si>
  <si>
    <t>GÜÇLÜ</t>
  </si>
  <si>
    <t>GÖKTUĞ</t>
  </si>
  <si>
    <t>KARSLI</t>
  </si>
  <si>
    <t>GULLALA</t>
  </si>
  <si>
    <t>BAYRAMOVA</t>
  </si>
  <si>
    <t>GÜREL</t>
  </si>
  <si>
    <t>HALİL</t>
  </si>
  <si>
    <t>İBRAHİM</t>
  </si>
  <si>
    <t>TOPRAK</t>
  </si>
  <si>
    <t>HİCRET</t>
  </si>
  <si>
    <t>AŞCI</t>
  </si>
  <si>
    <t>İDİL</t>
  </si>
  <si>
    <t>SAKINCI</t>
  </si>
  <si>
    <t>İREM</t>
  </si>
  <si>
    <t>HASTÜRK</t>
  </si>
  <si>
    <t>ÖZGEN</t>
  </si>
  <si>
    <t>ZEYNEP</t>
  </si>
  <si>
    <t>ALTIKARDEŞLER</t>
  </si>
  <si>
    <t>YARDIM</t>
  </si>
  <si>
    <t>GÜN</t>
  </si>
  <si>
    <t>MELEK</t>
  </si>
  <si>
    <t>ÇOBAN</t>
  </si>
  <si>
    <t>MERT</t>
  </si>
  <si>
    <t>DİŞKAYA</t>
  </si>
  <si>
    <t>ŞAHİN</t>
  </si>
  <si>
    <t>MERTCAN</t>
  </si>
  <si>
    <t>ÖZ</t>
  </si>
  <si>
    <t>MERVE</t>
  </si>
  <si>
    <t>SENA</t>
  </si>
  <si>
    <t>AKAT</t>
  </si>
  <si>
    <t>AKSOY</t>
  </si>
  <si>
    <t>MUHAMMED</t>
  </si>
  <si>
    <t>TOPAL</t>
  </si>
  <si>
    <t>ÇÖMÜK</t>
  </si>
  <si>
    <t>OGAN</t>
  </si>
  <si>
    <t>DEMİRHAN</t>
  </si>
  <si>
    <t>OSMAN</t>
  </si>
  <si>
    <t>DEMİRAY</t>
  </si>
  <si>
    <t>ER</t>
  </si>
  <si>
    <t>KUTLUCA</t>
  </si>
  <si>
    <t>SADIK</t>
  </si>
  <si>
    <t>KUYUMCU</t>
  </si>
  <si>
    <t>GÖKALP</t>
  </si>
  <si>
    <t>SÜLEYMAN</t>
  </si>
  <si>
    <t>ERPAK</t>
  </si>
  <si>
    <t>COŞKUN</t>
  </si>
  <si>
    <t>BAYIR</t>
  </si>
  <si>
    <t>TUĞBA</t>
  </si>
  <si>
    <t>GÜNEŞ</t>
  </si>
  <si>
    <t>SOYASLAN</t>
  </si>
  <si>
    <t>DUMAN</t>
  </si>
  <si>
    <t>YAĞIZ</t>
  </si>
  <si>
    <t>YUSUF</t>
  </si>
  <si>
    <t>ÇALIKOĞLU</t>
  </si>
  <si>
    <t>ÇİÇEK</t>
  </si>
  <si>
    <t>SABAN</t>
  </si>
  <si>
    <t>ZÜMRÜT</t>
  </si>
  <si>
    <t>MAZLUM</t>
  </si>
  <si>
    <t>ABDURRAHİM</t>
  </si>
  <si>
    <t>ELRİ</t>
  </si>
  <si>
    <t>AKDAĞLI</t>
  </si>
  <si>
    <t>AHMET</t>
  </si>
  <si>
    <t>DANABAŞ</t>
  </si>
  <si>
    <t>AHSEN</t>
  </si>
  <si>
    <t>ESER</t>
  </si>
  <si>
    <t>ANIL</t>
  </si>
  <si>
    <t>BİLİK</t>
  </si>
  <si>
    <t>AYBÜKE</t>
  </si>
  <si>
    <t>ÇETİNKAYA</t>
  </si>
  <si>
    <t>OCAK</t>
  </si>
  <si>
    <t>KORKMAZ</t>
  </si>
  <si>
    <t>KAYA</t>
  </si>
  <si>
    <t>BABACAN</t>
  </si>
  <si>
    <t>SALMAN</t>
  </si>
  <si>
    <t>BAHADAN</t>
  </si>
  <si>
    <t>TEMİZYÜREK</t>
  </si>
  <si>
    <t>BEKİR</t>
  </si>
  <si>
    <t>BERBER</t>
  </si>
  <si>
    <t>BEREN</t>
  </si>
  <si>
    <t>KABASAKALOĞLU</t>
  </si>
  <si>
    <t>GÜMÜŞ</t>
  </si>
  <si>
    <t>BERKAY</t>
  </si>
  <si>
    <t>GÜNGÖR</t>
  </si>
  <si>
    <t>BEYZANUR</t>
  </si>
  <si>
    <t>KAYABALI</t>
  </si>
  <si>
    <t>BİLAL</t>
  </si>
  <si>
    <t>KALAÇ</t>
  </si>
  <si>
    <t>KAHVECİ</t>
  </si>
  <si>
    <t>BUĞRA</t>
  </si>
  <si>
    <t>SERT</t>
  </si>
  <si>
    <t>AKMAN</t>
  </si>
  <si>
    <t>DURMAZ</t>
  </si>
  <si>
    <t>ACAR</t>
  </si>
  <si>
    <t>BURAKCAN</t>
  </si>
  <si>
    <t>AÇIKGÖZ</t>
  </si>
  <si>
    <t>BUSE</t>
  </si>
  <si>
    <t>TUNÇ</t>
  </si>
  <si>
    <t>BÜNYAMİN</t>
  </si>
  <si>
    <t>KURBAN</t>
  </si>
  <si>
    <t>BÜŞRA</t>
  </si>
  <si>
    <t>ÖZKAYA</t>
  </si>
  <si>
    <t>YÜREK</t>
  </si>
  <si>
    <t>CEYHUN</t>
  </si>
  <si>
    <t>ALPARSLAN</t>
  </si>
  <si>
    <t>DENİZ</t>
  </si>
  <si>
    <t>KANMAZ</t>
  </si>
  <si>
    <t>ŞAŞMAZ</t>
  </si>
  <si>
    <t>DERYA</t>
  </si>
  <si>
    <t>ALAGÖZ</t>
  </si>
  <si>
    <t>DEMİRTAŞ</t>
  </si>
  <si>
    <t>DUHAN</t>
  </si>
  <si>
    <t>KALAYCI</t>
  </si>
  <si>
    <t>EROĞLU</t>
  </si>
  <si>
    <t>EDANUR</t>
  </si>
  <si>
    <t>TEMİZ</t>
  </si>
  <si>
    <t>EMEL</t>
  </si>
  <si>
    <t>ONBAŞ</t>
  </si>
  <si>
    <t>ELİŞ</t>
  </si>
  <si>
    <t>EMİRHAN</t>
  </si>
  <si>
    <t>PİLAVCI</t>
  </si>
  <si>
    <t>EMRE</t>
  </si>
  <si>
    <t>CİHAN</t>
  </si>
  <si>
    <t>TURGU</t>
  </si>
  <si>
    <t>PULLU</t>
  </si>
  <si>
    <t>TUĞLU</t>
  </si>
  <si>
    <t>ERAY</t>
  </si>
  <si>
    <t>ÖZANLİ</t>
  </si>
  <si>
    <t>İNCİ</t>
  </si>
  <si>
    <t>DENEK</t>
  </si>
  <si>
    <t>ÇORUK</t>
  </si>
  <si>
    <t>FATİH</t>
  </si>
  <si>
    <t>YILMAZ</t>
  </si>
  <si>
    <t>PEHLİVAN</t>
  </si>
  <si>
    <t>ULUTAS</t>
  </si>
  <si>
    <t>FATMA</t>
  </si>
  <si>
    <t>ÇELİK</t>
  </si>
  <si>
    <t>ALKAN</t>
  </si>
  <si>
    <t>TOK</t>
  </si>
  <si>
    <t>ÇAKIR</t>
  </si>
  <si>
    <t>FEYYAZ</t>
  </si>
  <si>
    <t>CÖNGER</t>
  </si>
  <si>
    <t>FIRAT</t>
  </si>
  <si>
    <t>AKKAYA</t>
  </si>
  <si>
    <t>FUNDA</t>
  </si>
  <si>
    <t>GÖKÇE</t>
  </si>
  <si>
    <t>ÖMÜRSOY</t>
  </si>
  <si>
    <t>GÖKÇEN</t>
  </si>
  <si>
    <t>KÖKCE</t>
  </si>
  <si>
    <t>GÖKHAN</t>
  </si>
  <si>
    <t>GÖK</t>
  </si>
  <si>
    <t>KARAOĞLU</t>
  </si>
  <si>
    <t>GÜLBEYAZ</t>
  </si>
  <si>
    <t>KILINÇ</t>
  </si>
  <si>
    <t>GÜLDENİZ</t>
  </si>
  <si>
    <t>ZEHİR</t>
  </si>
  <si>
    <t>GÜLSEREN</t>
  </si>
  <si>
    <t>DÜLGER</t>
  </si>
  <si>
    <t>HAKAN</t>
  </si>
  <si>
    <t>ALTAY</t>
  </si>
  <si>
    <t>KARAGÖZ</t>
  </si>
  <si>
    <t>ÖZLER</t>
  </si>
  <si>
    <t>ZEYTÜN</t>
  </si>
  <si>
    <t>AKBAY</t>
  </si>
  <si>
    <t>HİLAL</t>
  </si>
  <si>
    <t>AŞGIN</t>
  </si>
  <si>
    <t>HURİYE</t>
  </si>
  <si>
    <t>CEYLAN</t>
  </si>
  <si>
    <t>BÜYÜKKARTAL</t>
  </si>
  <si>
    <t>BAŞ</t>
  </si>
  <si>
    <t>ŞİMŞEK</t>
  </si>
  <si>
    <t>İHSAN</t>
  </si>
  <si>
    <t>AKYÜREK</t>
  </si>
  <si>
    <t>SEYHAN</t>
  </si>
  <si>
    <t>ATALAY</t>
  </si>
  <si>
    <t>PARLAK</t>
  </si>
  <si>
    <t>GÜVEN</t>
  </si>
  <si>
    <t>İSRA</t>
  </si>
  <si>
    <t>AKBAŞ</t>
  </si>
  <si>
    <t>KADER</t>
  </si>
  <si>
    <t>KÖSE</t>
  </si>
  <si>
    <t>KEVSER</t>
  </si>
  <si>
    <t>KEŞKEKCİ</t>
  </si>
  <si>
    <t>AYDOĞDU</t>
  </si>
  <si>
    <t>LATİFE</t>
  </si>
  <si>
    <t>YAŞAR</t>
  </si>
  <si>
    <t>MAHMUT</t>
  </si>
  <si>
    <t>KUŞ</t>
  </si>
  <si>
    <t>BAŞTEKKİN</t>
  </si>
  <si>
    <t>AKGÜL</t>
  </si>
  <si>
    <t>SARIKAYA</t>
  </si>
  <si>
    <t>TURAN</t>
  </si>
  <si>
    <t>ERGÜN</t>
  </si>
  <si>
    <t>TONGA</t>
  </si>
  <si>
    <t>YOZGAT</t>
  </si>
  <si>
    <t>TAHA</t>
  </si>
  <si>
    <t>ERTÜRK</t>
  </si>
  <si>
    <t>KARA</t>
  </si>
  <si>
    <t>BALTACI</t>
  </si>
  <si>
    <t>ÖZTÜRK</t>
  </si>
  <si>
    <t>MERVENUR</t>
  </si>
  <si>
    <t>ÜNVER</t>
  </si>
  <si>
    <t>BOZKURT</t>
  </si>
  <si>
    <t>ŞAHİNDOĞAN</t>
  </si>
  <si>
    <t>RAVAN</t>
  </si>
  <si>
    <t>ATİK</t>
  </si>
  <si>
    <t>ERTAŞ</t>
  </si>
  <si>
    <t>MURAT</t>
  </si>
  <si>
    <t>ÇİFTÇİ</t>
  </si>
  <si>
    <t>TANRISEVER</t>
  </si>
  <si>
    <t>PETEK</t>
  </si>
  <si>
    <t>ILICAN</t>
  </si>
  <si>
    <t>USLU</t>
  </si>
  <si>
    <t>NAZIM</t>
  </si>
  <si>
    <t>NİLAY</t>
  </si>
  <si>
    <t>AY</t>
  </si>
  <si>
    <t>NUREFŞAN</t>
  </si>
  <si>
    <t>YILDIRIM</t>
  </si>
  <si>
    <t>OĞUZHAN</t>
  </si>
  <si>
    <t>ÇAYIRLI</t>
  </si>
  <si>
    <t>ÖZGE</t>
  </si>
  <si>
    <t>ÖZSOY</t>
  </si>
  <si>
    <t>RECEP</t>
  </si>
  <si>
    <t>AYBEY</t>
  </si>
  <si>
    <t>BOLKAN</t>
  </si>
  <si>
    <t>RÜSTEM</t>
  </si>
  <si>
    <t>SÖYLEMEZ</t>
  </si>
  <si>
    <t>SAMET</t>
  </si>
  <si>
    <t>BAŞPINAR</t>
  </si>
  <si>
    <t>CENGİZ</t>
  </si>
  <si>
    <t>MARAL</t>
  </si>
  <si>
    <t>SELAHATTİN</t>
  </si>
  <si>
    <t>AYDEMİR</t>
  </si>
  <si>
    <t>SELDA</t>
  </si>
  <si>
    <t>KAÇAR</t>
  </si>
  <si>
    <t>SELİN</t>
  </si>
  <si>
    <t>SELVİ</t>
  </si>
  <si>
    <t>SEVDE</t>
  </si>
  <si>
    <t>KARADAVUT</t>
  </si>
  <si>
    <t>IRMAK</t>
  </si>
  <si>
    <t>SİNEM</t>
  </si>
  <si>
    <t>ARISAN</t>
  </si>
  <si>
    <t>SUDE</t>
  </si>
  <si>
    <t>TÜRKMEN</t>
  </si>
  <si>
    <t>ARKAÇ</t>
  </si>
  <si>
    <t>SÜMEYYE</t>
  </si>
  <si>
    <t>ŞÜHEDA</t>
  </si>
  <si>
    <t>CESUR</t>
  </si>
  <si>
    <t>GÜRKESKİN</t>
  </si>
  <si>
    <t>BAKUER</t>
  </si>
  <si>
    <t>ALİBAZ</t>
  </si>
  <si>
    <t>AŞIKOĞLU</t>
  </si>
  <si>
    <t>TOLOHAN</t>
  </si>
  <si>
    <t>TEMEL</t>
  </si>
  <si>
    <t>ÖZÇELİK</t>
  </si>
  <si>
    <t>GEDİK</t>
  </si>
  <si>
    <t>UĞURCAN</t>
  </si>
  <si>
    <t>KÖKÇEK</t>
  </si>
  <si>
    <t>VAR</t>
  </si>
  <si>
    <t>IŞIK</t>
  </si>
  <si>
    <t>KENDİRLİ</t>
  </si>
  <si>
    <t>KARSAVURANOĞLU</t>
  </si>
  <si>
    <t>GÖKER</t>
  </si>
  <si>
    <t>SALAR</t>
  </si>
  <si>
    <t>ALAATTİN BATUHAN</t>
  </si>
  <si>
    <t>ALİ EKBER</t>
  </si>
  <si>
    <t>ALPEREN TOLGA</t>
  </si>
  <si>
    <t>ASLAN KAAN</t>
  </si>
  <si>
    <t>ASLI ECE</t>
  </si>
  <si>
    <t>BERK ALİ</t>
  </si>
  <si>
    <t>BEYZA SILA</t>
  </si>
  <si>
    <t>BİLGE NUR</t>
  </si>
  <si>
    <t>BURAK RESUL</t>
  </si>
  <si>
    <t>CAN BERTUĞ</t>
  </si>
  <si>
    <t>EFE FURKAN</t>
  </si>
  <si>
    <t>EFE UTKU</t>
  </si>
  <si>
    <t>ELİF ECE</t>
  </si>
  <si>
    <t>ELİF NUR</t>
  </si>
  <si>
    <t>ERDEM ENES</t>
  </si>
  <si>
    <t>GONCA GÜL</t>
  </si>
  <si>
    <t>HAKKI EŞREF</t>
  </si>
  <si>
    <t>HALİL İBRAHİM</t>
  </si>
  <si>
    <t>İREM ZEYNEP</t>
  </si>
  <si>
    <t>İSMAİL ÇAĞRI</t>
  </si>
  <si>
    <t>MEHMET AKİF</t>
  </si>
  <si>
    <t>MEHMET BATUHAN</t>
  </si>
  <si>
    <t>MERVE SENA</t>
  </si>
  <si>
    <t>MERYEM CEREN</t>
  </si>
  <si>
    <t>MUHAMMED MUSTAFA</t>
  </si>
  <si>
    <t>MUSTAFA AYKUT</t>
  </si>
  <si>
    <t>OSMAN NURİ</t>
  </si>
  <si>
    <t>OZAN BERK</t>
  </si>
  <si>
    <t>RIZA CAN</t>
  </si>
  <si>
    <t>ŞEYMA GÜL</t>
  </si>
  <si>
    <t>VEYSEL KAAN</t>
  </si>
  <si>
    <t>VOLKAN BATURAY</t>
  </si>
  <si>
    <t>YUSUF KEREM</t>
  </si>
  <si>
    <t>ZEYNEP BETÜL</t>
  </si>
  <si>
    <t>ABDURRAHMAN KAĞAN</t>
  </si>
  <si>
    <t>AYÇA NUR</t>
  </si>
  <si>
    <t>AYŞE BETÜL</t>
  </si>
  <si>
    <t>AYŞE NUR</t>
  </si>
  <si>
    <t>BİROL ATİLLA</t>
  </si>
  <si>
    <t>CEMİL CAN</t>
  </si>
  <si>
    <t>DİLARA NUR</t>
  </si>
  <si>
    <t>EMİR HAN</t>
  </si>
  <si>
    <t>EMRE GALİP</t>
  </si>
  <si>
    <t>ENES BATUHAN</t>
  </si>
  <si>
    <t>ENES EMRE</t>
  </si>
  <si>
    <t>ESLEM KÜBRA</t>
  </si>
  <si>
    <t>FATIMA ZEHRA</t>
  </si>
  <si>
    <t>FATİH BUĞRA</t>
  </si>
  <si>
    <t>FATMA BEYZA</t>
  </si>
  <si>
    <t>FATMA EDA</t>
  </si>
  <si>
    <t>FERİHA DOĞA</t>
  </si>
  <si>
    <t>FURKAN KAĞAN</t>
  </si>
  <si>
    <t>HALİM KAAN</t>
  </si>
  <si>
    <t>HALİT ARDA</t>
  </si>
  <si>
    <t>ILGIN GAYE</t>
  </si>
  <si>
    <t>İHSAN BURAK</t>
  </si>
  <si>
    <t>İREM HİLAL</t>
  </si>
  <si>
    <t>İREM SENA</t>
  </si>
  <si>
    <t>KÜBRA NUR</t>
  </si>
  <si>
    <t>MAHMUT MİRSAD</t>
  </si>
  <si>
    <t>MAHSUN CAN</t>
  </si>
  <si>
    <t>MEHMET ALİ</t>
  </si>
  <si>
    <t>MEHMET ENES</t>
  </si>
  <si>
    <t>MEHMET ERALP</t>
  </si>
  <si>
    <t>MEHMET METEHAN</t>
  </si>
  <si>
    <t>MEHMET SALİH</t>
  </si>
  <si>
    <t>MEHMET TAHA</t>
  </si>
  <si>
    <t>MERT FEYZULLAH</t>
  </si>
  <si>
    <t>MERT YASİN</t>
  </si>
  <si>
    <t>MUHAMMED CAN</t>
  </si>
  <si>
    <t>MUHAMMED EMİN</t>
  </si>
  <si>
    <t>MUHAMMED ENES</t>
  </si>
  <si>
    <t>MUHAMMED FARUK</t>
  </si>
  <si>
    <t>MUHAMMED SAİD</t>
  </si>
  <si>
    <t>MURAT KEMAL</t>
  </si>
  <si>
    <t>MURAT SERDAR</t>
  </si>
  <si>
    <t>MUSTAFA BERK</t>
  </si>
  <si>
    <t>MUSTAFA KEMAL</t>
  </si>
  <si>
    <t>MÜBERRA ŞEYMA</t>
  </si>
  <si>
    <t>OSMAN TAHA</t>
  </si>
  <si>
    <t>ROŞİN FIRAT</t>
  </si>
  <si>
    <t>SEDA CAN</t>
  </si>
  <si>
    <t>SEYDA NUR</t>
  </si>
  <si>
    <t>SİNAN ATA</t>
  </si>
  <si>
    <t>TAHA FURKAN</t>
  </si>
  <si>
    <t>TOLGA CAN</t>
  </si>
  <si>
    <t>UĞUR TOLGAY</t>
  </si>
  <si>
    <t>UMUT CAN</t>
  </si>
  <si>
    <t>VOLKAN EREN</t>
  </si>
  <si>
    <t>YAŞAR BERKE</t>
  </si>
  <si>
    <t>YILDIZ DİDE</t>
  </si>
  <si>
    <t>YUNUS EMRE</t>
  </si>
  <si>
    <t>ZAFER ÖNDER</t>
  </si>
  <si>
    <t>Coimbra institute of engineering</t>
  </si>
  <si>
    <t>Universitatea Lucian Blaga din Sibiu</t>
  </si>
  <si>
    <t>Universite of Rouen</t>
  </si>
  <si>
    <t>Trans. Notu
4'lük</t>
  </si>
  <si>
    <t>Yerleşemedi</t>
  </si>
  <si>
    <t>Yedek</t>
  </si>
  <si>
    <t>Öğrencinin Dönem Tercihi</t>
  </si>
  <si>
    <t>Bu Excel'deki Fakülte Sayfasına Bakınız</t>
  </si>
  <si>
    <t>Yerleştirme Yapılamadı</t>
  </si>
  <si>
    <t>2021-22 AKADEMİK YILI ERASMUS+ ÖĞRENİM HAREKETLİLİĞİ</t>
  </si>
  <si>
    <t xml:space="preserve">NURUNNİSA </t>
  </si>
  <si>
    <t>NURUNNİSA</t>
  </si>
  <si>
    <t>Bu başvuruların değerlendirilmesi ve nihai karar verme aşamasında, değerlendirmeyi yapan personel ile başvuru sahipleri arasında değerlendirmeyi yapan personelin tarafsızlığını etkileyebilecek herhangi bir kişisel ilişki bulunmamaktadır.</t>
  </si>
  <si>
    <t>Karar, tarafsızlık ve şeffaflık kurallarına uygun bir şekilde verilmiştir</t>
  </si>
  <si>
    <r>
      <t xml:space="preserve">* Başvuruların değerlendirilmesi Türkiye Ulusal Ajansı Avrupa Birliği Eğitim ve Gençlik Programları Merkezi Başkanlığı'nın ilan ettiği kritelerler esas alınarak ilgili komisyon tarafından şeffaf, adil ve tarafsız bir şekilde gerçekleştirilmiştir. Sonuçlara itiraz etmek veya feragat etmek isteyen öğrencilerin 15.04.2021 Perşembe günü saat 17.00'a kadar itiraz veya feragat gerekçelerini belirttikleri bir e-posta ile Dış İlişkiler Başkanlığının abofisi@kku.edu.tr e-posta adresine iletmeleri gerekmektedir.
</t>
    </r>
    <r>
      <rPr>
        <sz val="10"/>
        <color rgb="FF0070C0"/>
        <rFont val="Arial"/>
        <family val="2"/>
        <charset val="162"/>
      </rPr>
      <t xml:space="preserve">* Covid-19 sebebi ile Dış İlişkiler Başkanlığı ve öğrenciler arasındaki iletişim sadece e-posta yolu ile gerçekleştirilecektir. Hareketlilik süreçleriyle ilgili bilgiler ve yapılacak işlemler, Dış İlişkiler Başkanlığı abofisi.kku.edu.tr internet sayfasında 12.04.2021 tarihinde yayınlanan SSS (Sık Sorulan Sorular) açıklamaları ile duyurulacaktır. Dış İlişkiler Başkanlığı resmi e-posta adresi olan "abofisi@kku.edu.tr" haricinde bir e-posta adresine gönderilen belgeler, kargo veya elden teslim edilen veya faks yolu ile gönderilen belgelerin hiçbiri dikkate alınmayacaktır. Öğrencilerin başvuru belgelerini (yerleştirildiğiniz üniversitenin talep etmiş olduğu tüm belgeler öğrenci tarafından hazırlanmış ve imzalanmış, bölüm koordinatörü tarafından imzalanmış ve tüm belgelerin taranmış hali) tek bir klasör olarak Dış İlişkiler Başkanlığı'na iletmesi zorunludur.                                                  * Covid-19 salgını sebebi ile 2021-2022 Akademik Yılı Güz ve Bahar döneminde Erasmus+ Öğrenim Hareketliliklerinin fiziki ya da sanal olarak gerçekleştirileceği henüz netlik kazanmamıştır. Ülkemiz ve Avrupa'daki gelişmeler çerçevesinde alınan kararlar Dış İlişkiler Başkanlığı abofisi.kku.edu.tr internet sayfasında duyurulacaktır. </t>
    </r>
    <r>
      <rPr>
        <sz val="10"/>
        <color theme="1"/>
        <rFont val="Arial"/>
        <family val="2"/>
        <charset val="162"/>
      </rPr>
      <t xml:space="preserve">
* Değerlendirme sonucunda "asıl" seçilmiş olmak, Erasmus+ öğrenim hareketliliğinden hibeli olarak faydalanılacağının kesinleştiği anlamına gelmez. Türkiye Ulusal Ajansı'nın Üniversitemize tahsis ettiği miktara göre hibe tahsisinde elemeye gidilebilir. Bu durumda, seçilmiş olan fakat hibe verilemeyecek öğrenciler kendi imkanları ile hareketlilikten faydalanabilir.</t>
    </r>
  </si>
</sst>
</file>

<file path=xl/styles.xml><?xml version="1.0" encoding="utf-8"?>
<styleSheet xmlns="http://schemas.openxmlformats.org/spreadsheetml/2006/main">
  <numFmts count="1">
    <numFmt numFmtId="164" formatCode="0.000"/>
  </numFmts>
  <fonts count="12">
    <font>
      <sz val="11"/>
      <color theme="1"/>
      <name val="Calibri"/>
      <family val="2"/>
      <charset val="162"/>
      <scheme val="minor"/>
    </font>
    <font>
      <sz val="10"/>
      <color theme="1"/>
      <name val="Arial"/>
      <family val="2"/>
      <charset val="162"/>
    </font>
    <font>
      <sz val="10"/>
      <color rgb="FF000000"/>
      <name val="Arial"/>
      <family val="2"/>
      <charset val="162"/>
    </font>
    <font>
      <sz val="10"/>
      <color theme="1"/>
      <name val="Calibri"/>
      <family val="2"/>
      <charset val="162"/>
      <scheme val="minor"/>
    </font>
    <font>
      <b/>
      <sz val="9"/>
      <color theme="1"/>
      <name val="Arial"/>
      <family val="2"/>
      <charset val="162"/>
    </font>
    <font>
      <sz val="9"/>
      <color theme="1"/>
      <name val="Arial"/>
      <family val="2"/>
      <charset val="162"/>
    </font>
    <font>
      <sz val="10"/>
      <color rgb="FF0070C0"/>
      <name val="Arial"/>
      <family val="2"/>
      <charset val="162"/>
    </font>
    <font>
      <sz val="12"/>
      <color rgb="FF000000"/>
      <name val="Calibri"/>
      <family val="2"/>
      <charset val="162"/>
      <scheme val="minor"/>
    </font>
    <font>
      <sz val="11"/>
      <color rgb="FF000000"/>
      <name val="Calibri"/>
      <family val="2"/>
      <charset val="162"/>
      <scheme val="minor"/>
    </font>
    <font>
      <sz val="10"/>
      <color indexed="8"/>
      <name val="Arial"/>
      <family val="2"/>
      <charset val="162"/>
    </font>
    <font>
      <sz val="11"/>
      <color indexed="8"/>
      <name val="Calibri"/>
      <family val="2"/>
      <charset val="162"/>
    </font>
    <font>
      <sz val="11"/>
      <name val="Calibri"/>
      <family val="2"/>
      <charset val="162"/>
      <scheme val="minor"/>
    </font>
  </fonts>
  <fills count="10">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59999389629810485"/>
        <bgColor indexed="64"/>
      </patternFill>
    </fill>
  </fills>
  <borders count="18">
    <border>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style="thin">
        <color rgb="FF000000"/>
      </right>
      <top/>
      <bottom style="thin">
        <color rgb="FF000000"/>
      </bottom>
      <diagonal/>
    </border>
    <border>
      <left/>
      <right/>
      <top/>
      <bottom style="thin">
        <color rgb="FF000000"/>
      </bottom>
      <diagonal/>
    </border>
    <border>
      <left/>
      <right style="thin">
        <color theme="1"/>
      </right>
      <top style="thin">
        <color theme="1"/>
      </top>
      <bottom style="thin">
        <color theme="1"/>
      </bottom>
      <diagonal/>
    </border>
    <border>
      <left/>
      <right style="thin">
        <color theme="1"/>
      </right>
      <top style="thin">
        <color theme="1"/>
      </top>
      <bottom/>
      <diagonal/>
    </border>
    <border>
      <left style="thin">
        <color indexed="22"/>
      </left>
      <right style="thin">
        <color indexed="22"/>
      </right>
      <top style="thin">
        <color indexed="22"/>
      </top>
      <bottom style="thin">
        <color indexed="22"/>
      </bottom>
      <diagonal/>
    </border>
    <border>
      <left style="thin">
        <color theme="1"/>
      </left>
      <right/>
      <top style="thin">
        <color theme="1"/>
      </top>
      <bottom/>
      <diagonal/>
    </border>
    <border>
      <left style="thin">
        <color indexed="64"/>
      </left>
      <right/>
      <top style="thin">
        <color indexed="64"/>
      </top>
      <bottom style="thin">
        <color indexed="64"/>
      </bottom>
      <diagonal/>
    </border>
    <border>
      <left/>
      <right/>
      <top style="thin">
        <color theme="1"/>
      </top>
      <bottom style="thin">
        <color theme="1"/>
      </bottom>
      <diagonal/>
    </border>
    <border>
      <left/>
      <right/>
      <top style="thin">
        <color theme="1"/>
      </top>
      <bottom/>
      <diagonal/>
    </border>
    <border>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bottom style="thin">
        <color rgb="FF000000"/>
      </bottom>
      <diagonal/>
    </border>
    <border>
      <left style="thin">
        <color indexed="64"/>
      </left>
      <right style="thin">
        <color indexed="64"/>
      </right>
      <top style="thin">
        <color indexed="64"/>
      </top>
      <bottom style="thin">
        <color theme="1"/>
      </bottom>
      <diagonal/>
    </border>
  </borders>
  <cellStyleXfs count="2">
    <xf numFmtId="0" fontId="0" fillId="0" borderId="0"/>
    <xf numFmtId="0" fontId="9" fillId="0" borderId="0"/>
  </cellStyleXfs>
  <cellXfs count="186">
    <xf numFmtId="0" fontId="0" fillId="0" borderId="0" xfId="0"/>
    <xf numFmtId="0" fontId="3" fillId="0" borderId="0" xfId="0" applyFont="1"/>
    <xf numFmtId="0" fontId="4" fillId="2" borderId="1" xfId="0" applyFont="1" applyFill="1" applyBorder="1" applyAlignment="1">
      <alignment horizontal="center" vertical="center" wrapText="1"/>
    </xf>
    <xf numFmtId="0" fontId="4" fillId="2" borderId="1" xfId="0" applyFont="1" applyFill="1" applyBorder="1" applyAlignment="1">
      <alignment horizontal="center" wrapText="1"/>
    </xf>
    <xf numFmtId="0" fontId="0" fillId="0" borderId="0" xfId="0" applyAlignment="1">
      <alignment horizontal="center"/>
    </xf>
    <xf numFmtId="0" fontId="0" fillId="0" borderId="0" xfId="0" applyAlignment="1"/>
    <xf numFmtId="0" fontId="4" fillId="2" borderId="3" xfId="0" applyFont="1" applyFill="1" applyBorder="1" applyAlignment="1">
      <alignment horizontal="center" vertical="center" wrapText="1"/>
    </xf>
    <xf numFmtId="0" fontId="4" fillId="2" borderId="3" xfId="0" applyFont="1" applyFill="1" applyBorder="1" applyAlignment="1">
      <alignment horizontal="center" wrapText="1"/>
    </xf>
    <xf numFmtId="0" fontId="5" fillId="2" borderId="3" xfId="0" applyFont="1" applyFill="1" applyBorder="1" applyAlignment="1">
      <alignment horizontal="center" wrapText="1"/>
    </xf>
    <xf numFmtId="0" fontId="3" fillId="0" borderId="3" xfId="0" applyFont="1" applyBorder="1"/>
    <xf numFmtId="0" fontId="4" fillId="2" borderId="4" xfId="0" applyFont="1" applyFill="1" applyBorder="1" applyAlignment="1">
      <alignment horizontal="center" vertical="center" wrapText="1"/>
    </xf>
    <xf numFmtId="0" fontId="7" fillId="3" borderId="3" xfId="0" applyFont="1" applyFill="1" applyBorder="1" applyAlignment="1">
      <alignment horizontal="left" vertical="center" wrapText="1"/>
    </xf>
    <xf numFmtId="0" fontId="7" fillId="3" borderId="5" xfId="0" applyFont="1" applyFill="1" applyBorder="1" applyAlignment="1">
      <alignment horizontal="left" vertical="center" wrapText="1"/>
    </xf>
    <xf numFmtId="0" fontId="8" fillId="3" borderId="5" xfId="0" applyFont="1" applyFill="1" applyBorder="1" applyAlignment="1">
      <alignment horizontal="center" vertical="center" wrapText="1"/>
    </xf>
    <xf numFmtId="0" fontId="7" fillId="3" borderId="6" xfId="0" applyFont="1" applyFill="1" applyBorder="1" applyAlignment="1">
      <alignment vertical="center"/>
    </xf>
    <xf numFmtId="0" fontId="0" fillId="3" borderId="3" xfId="0" applyFont="1" applyFill="1" applyBorder="1" applyAlignment="1">
      <alignment horizontal="center" vertical="center"/>
    </xf>
    <xf numFmtId="0" fontId="0" fillId="3" borderId="3" xfId="0" applyFill="1" applyBorder="1" applyAlignment="1">
      <alignment horizontal="center" vertical="center"/>
    </xf>
    <xf numFmtId="0" fontId="7" fillId="3" borderId="6"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7" fillId="4" borderId="6" xfId="0" applyFont="1" applyFill="1" applyBorder="1" applyAlignment="1">
      <alignment vertical="center"/>
    </xf>
    <xf numFmtId="0" fontId="0" fillId="4" borderId="3" xfId="0" applyFont="1" applyFill="1" applyBorder="1" applyAlignment="1">
      <alignment horizontal="center" vertical="center"/>
    </xf>
    <xf numFmtId="0" fontId="0" fillId="4" borderId="3" xfId="0" applyFill="1" applyBorder="1" applyAlignment="1">
      <alignment horizontal="center" vertical="center"/>
    </xf>
    <xf numFmtId="0" fontId="3" fillId="4" borderId="0" xfId="0" applyFont="1" applyFill="1"/>
    <xf numFmtId="0" fontId="3" fillId="0" borderId="0" xfId="0" applyFont="1" applyAlignment="1">
      <alignment horizontal="center"/>
    </xf>
    <xf numFmtId="0" fontId="2" fillId="4" borderId="7" xfId="0" applyFont="1" applyFill="1" applyBorder="1" applyAlignment="1">
      <alignment vertical="center" wrapText="1"/>
    </xf>
    <xf numFmtId="0" fontId="2" fillId="4" borderId="3" xfId="0" applyFont="1" applyFill="1" applyBorder="1" applyAlignment="1">
      <alignment vertical="center" wrapText="1"/>
    </xf>
    <xf numFmtId="0" fontId="7" fillId="4" borderId="7" xfId="0" applyFont="1" applyFill="1" applyBorder="1" applyAlignment="1">
      <alignment horizontal="left" vertical="center" wrapText="1"/>
    </xf>
    <xf numFmtId="0" fontId="7" fillId="3" borderId="7" xfId="0" applyFont="1" applyFill="1" applyBorder="1" applyAlignment="1">
      <alignment horizontal="left" vertical="center" wrapText="1"/>
    </xf>
    <xf numFmtId="0" fontId="10" fillId="0" borderId="9" xfId="1" applyFont="1" applyFill="1" applyBorder="1" applyAlignment="1">
      <alignment wrapText="1"/>
    </xf>
    <xf numFmtId="0" fontId="7" fillId="4" borderId="12"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4" borderId="16"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10" fillId="3" borderId="3" xfId="1" applyFont="1" applyFill="1" applyBorder="1" applyAlignment="1">
      <alignment vertical="center" wrapText="1"/>
    </xf>
    <xf numFmtId="0" fontId="10" fillId="3" borderId="3" xfId="1" applyFont="1" applyFill="1" applyBorder="1" applyAlignment="1">
      <alignment horizontal="center" vertical="center" wrapText="1"/>
    </xf>
    <xf numFmtId="2" fontId="1" fillId="3" borderId="1" xfId="0" applyNumberFormat="1" applyFont="1" applyFill="1" applyBorder="1" applyAlignment="1">
      <alignment horizontal="center" vertical="center" wrapText="1"/>
    </xf>
    <xf numFmtId="0" fontId="1" fillId="3" borderId="7" xfId="0"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164" fontId="1" fillId="3" borderId="2" xfId="0" applyNumberFormat="1" applyFont="1" applyFill="1" applyBorder="1" applyAlignment="1">
      <alignment horizontal="center" vertical="center" wrapText="1"/>
    </xf>
    <xf numFmtId="2" fontId="1" fillId="3" borderId="12"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2" fontId="1" fillId="3" borderId="2"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10" fillId="0" borderId="3" xfId="1" applyFont="1" applyFill="1" applyBorder="1" applyAlignment="1">
      <alignment vertical="center" wrapText="1"/>
    </xf>
    <xf numFmtId="0" fontId="10" fillId="4" borderId="3" xfId="1"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0" fontId="1" fillId="4" borderId="7" xfId="0"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2" fontId="1" fillId="4" borderId="2" xfId="0" applyNumberFormat="1" applyFont="1" applyFill="1" applyBorder="1" applyAlignment="1">
      <alignment horizontal="center" vertical="center" wrapText="1"/>
    </xf>
    <xf numFmtId="0" fontId="10" fillId="4" borderId="3" xfId="1" applyFont="1" applyFill="1" applyBorder="1" applyAlignment="1">
      <alignment vertical="center" wrapText="1"/>
    </xf>
    <xf numFmtId="2" fontId="1" fillId="4" borderId="12" xfId="0" applyNumberFormat="1" applyFont="1" applyFill="1" applyBorder="1" applyAlignment="1">
      <alignment horizontal="center" vertical="center" wrapText="1"/>
    </xf>
    <xf numFmtId="0" fontId="3" fillId="3" borderId="1" xfId="0" applyFont="1" applyFill="1" applyBorder="1" applyAlignment="1">
      <alignment vertical="center"/>
    </xf>
    <xf numFmtId="0" fontId="3" fillId="3" borderId="2" xfId="0" applyFont="1" applyFill="1" applyBorder="1" applyAlignment="1">
      <alignment vertical="center"/>
    </xf>
    <xf numFmtId="0" fontId="3" fillId="3" borderId="12" xfId="0" applyFont="1" applyFill="1" applyBorder="1" applyAlignment="1">
      <alignment vertical="center"/>
    </xf>
    <xf numFmtId="2" fontId="1" fillId="3" borderId="4" xfId="0" applyNumberFormat="1" applyFont="1" applyFill="1" applyBorder="1" applyAlignment="1">
      <alignment horizontal="center" vertical="center" wrapText="1"/>
    </xf>
    <xf numFmtId="164" fontId="1" fillId="3" borderId="4" xfId="0" applyNumberFormat="1" applyFont="1" applyFill="1" applyBorder="1" applyAlignment="1">
      <alignment horizontal="center" vertical="center" wrapText="1"/>
    </xf>
    <xf numFmtId="164" fontId="1" fillId="3" borderId="10" xfId="0" applyNumberFormat="1" applyFont="1" applyFill="1" applyBorder="1" applyAlignment="1">
      <alignment horizontal="center" vertical="center" wrapText="1"/>
    </xf>
    <xf numFmtId="2" fontId="1" fillId="3" borderId="13" xfId="0" applyNumberFormat="1" applyFont="1" applyFill="1" applyBorder="1" applyAlignment="1">
      <alignment horizontal="center" vertical="center" wrapText="1"/>
    </xf>
    <xf numFmtId="2" fontId="1" fillId="3" borderId="3" xfId="0" applyNumberFormat="1" applyFont="1" applyFill="1" applyBorder="1" applyAlignment="1">
      <alignment horizontal="center" vertical="center" wrapText="1"/>
    </xf>
    <xf numFmtId="0" fontId="1" fillId="3" borderId="3" xfId="0" applyFont="1" applyFill="1" applyBorder="1" applyAlignment="1">
      <alignment horizontal="center" vertical="center" wrapText="1"/>
    </xf>
    <xf numFmtId="2" fontId="1" fillId="3" borderId="11" xfId="0" applyNumberFormat="1" applyFont="1" applyFill="1" applyBorder="1" applyAlignment="1">
      <alignment horizontal="center" vertical="center" wrapText="1"/>
    </xf>
    <xf numFmtId="2" fontId="1" fillId="3" borderId="14" xfId="0" applyNumberFormat="1" applyFont="1" applyFill="1" applyBorder="1" applyAlignment="1">
      <alignment horizontal="center" vertical="center" wrapText="1"/>
    </xf>
    <xf numFmtId="164" fontId="1" fillId="3" borderId="3" xfId="0" applyNumberFormat="1" applyFont="1" applyFill="1" applyBorder="1" applyAlignment="1">
      <alignment horizontal="center" vertical="center" wrapText="1"/>
    </xf>
    <xf numFmtId="164" fontId="1" fillId="3" borderId="11" xfId="0" applyNumberFormat="1" applyFont="1" applyFill="1" applyBorder="1" applyAlignment="1">
      <alignment horizontal="center" vertical="center" wrapText="1"/>
    </xf>
    <xf numFmtId="0" fontId="7" fillId="4" borderId="15" xfId="0" applyFont="1" applyFill="1" applyBorder="1" applyAlignment="1">
      <alignment horizontal="left" vertical="center" wrapText="1"/>
    </xf>
    <xf numFmtId="0" fontId="5" fillId="5" borderId="2"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5" xfId="0" applyFont="1" applyFill="1" applyBorder="1" applyAlignment="1">
      <alignment horizontal="left" vertical="center" wrapText="1"/>
    </xf>
    <xf numFmtId="0" fontId="7" fillId="5" borderId="6" xfId="0" applyFont="1" applyFill="1" applyBorder="1" applyAlignment="1">
      <alignment horizontal="left" vertical="center" wrapText="1"/>
    </xf>
    <xf numFmtId="0" fontId="10" fillId="5" borderId="3" xfId="1" applyFont="1" applyFill="1" applyBorder="1" applyAlignment="1">
      <alignment vertical="center" wrapText="1"/>
    </xf>
    <xf numFmtId="0" fontId="10" fillId="5" borderId="3" xfId="1" applyFont="1" applyFill="1" applyBorder="1" applyAlignment="1">
      <alignment horizontal="center" vertical="center" wrapText="1"/>
    </xf>
    <xf numFmtId="0" fontId="8" fillId="5" borderId="5" xfId="0" applyFont="1" applyFill="1" applyBorder="1" applyAlignment="1">
      <alignment horizontal="center" vertical="center" wrapText="1"/>
    </xf>
    <xf numFmtId="2" fontId="1" fillId="5" borderId="1" xfId="0" applyNumberFormat="1" applyFont="1" applyFill="1" applyBorder="1" applyAlignment="1">
      <alignment horizontal="center" vertical="center" wrapText="1"/>
    </xf>
    <xf numFmtId="0" fontId="7" fillId="5" borderId="6" xfId="0" applyFont="1" applyFill="1" applyBorder="1" applyAlignment="1">
      <alignment vertical="center"/>
    </xf>
    <xf numFmtId="0" fontId="0" fillId="5" borderId="3" xfId="0" applyFont="1" applyFill="1" applyBorder="1" applyAlignment="1">
      <alignment horizontal="center" vertical="center"/>
    </xf>
    <xf numFmtId="0" fontId="0" fillId="5" borderId="3" xfId="0" applyFill="1" applyBorder="1" applyAlignment="1">
      <alignment horizontal="center" vertical="center"/>
    </xf>
    <xf numFmtId="0" fontId="1" fillId="5" borderId="7" xfId="0"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2" fontId="1" fillId="5" borderId="2" xfId="0" applyNumberFormat="1" applyFont="1" applyFill="1" applyBorder="1" applyAlignment="1">
      <alignment horizontal="center" vertical="center" wrapText="1"/>
    </xf>
    <xf numFmtId="2" fontId="1" fillId="5" borderId="12" xfId="0" applyNumberFormat="1" applyFont="1" applyFill="1" applyBorder="1" applyAlignment="1">
      <alignment horizontal="center" vertical="center" wrapText="1"/>
    </xf>
    <xf numFmtId="0" fontId="0" fillId="5" borderId="0" xfId="0" applyFill="1"/>
    <xf numFmtId="0" fontId="2" fillId="5" borderId="7" xfId="0" applyFont="1" applyFill="1" applyBorder="1" applyAlignment="1">
      <alignment vertical="center" wrapText="1"/>
    </xf>
    <xf numFmtId="0" fontId="2" fillId="5" borderId="0" xfId="0" applyFont="1" applyFill="1" applyBorder="1" applyAlignment="1">
      <alignment vertical="center" wrapText="1"/>
    </xf>
    <xf numFmtId="0" fontId="7" fillId="5" borderId="7" xfId="0" applyFont="1" applyFill="1" applyBorder="1" applyAlignment="1">
      <alignment horizontal="left" vertical="center" wrapText="1"/>
    </xf>
    <xf numFmtId="0" fontId="5" fillId="6" borderId="2" xfId="0" applyFont="1" applyFill="1" applyBorder="1" applyAlignment="1">
      <alignment horizontal="center" vertical="center" wrapText="1"/>
    </xf>
    <xf numFmtId="0" fontId="7" fillId="6" borderId="3"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6" borderId="6" xfId="0" applyFont="1" applyFill="1" applyBorder="1" applyAlignment="1">
      <alignment horizontal="left" vertical="center" wrapText="1"/>
    </xf>
    <xf numFmtId="0" fontId="10" fillId="6" borderId="3" xfId="1" applyFont="1" applyFill="1" applyBorder="1" applyAlignment="1">
      <alignment vertical="center" wrapText="1"/>
    </xf>
    <xf numFmtId="0" fontId="10" fillId="6" borderId="3" xfId="1" applyFont="1" applyFill="1" applyBorder="1" applyAlignment="1">
      <alignment horizontal="center" vertical="center" wrapText="1"/>
    </xf>
    <xf numFmtId="0" fontId="8" fillId="6" borderId="5" xfId="0" applyFont="1" applyFill="1" applyBorder="1" applyAlignment="1">
      <alignment horizontal="center" vertical="center" wrapText="1"/>
    </xf>
    <xf numFmtId="2" fontId="1" fillId="6" borderId="1" xfId="0" applyNumberFormat="1" applyFont="1" applyFill="1" applyBorder="1" applyAlignment="1">
      <alignment horizontal="center" vertical="center" wrapText="1"/>
    </xf>
    <xf numFmtId="0" fontId="7" fillId="6" borderId="6" xfId="0" applyFont="1" applyFill="1" applyBorder="1" applyAlignment="1">
      <alignment vertical="center"/>
    </xf>
    <xf numFmtId="0" fontId="0" fillId="6" borderId="3" xfId="0" applyFont="1" applyFill="1" applyBorder="1" applyAlignment="1">
      <alignment horizontal="center" vertical="center"/>
    </xf>
    <xf numFmtId="0" fontId="0" fillId="6" borderId="3" xfId="0" applyFill="1" applyBorder="1" applyAlignment="1">
      <alignment horizontal="center" vertical="center"/>
    </xf>
    <xf numFmtId="0" fontId="1" fillId="6" borderId="7" xfId="0"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2" fontId="1" fillId="6" borderId="2" xfId="0" applyNumberFormat="1" applyFont="1" applyFill="1" applyBorder="1" applyAlignment="1">
      <alignment horizontal="center" vertical="center" wrapText="1"/>
    </xf>
    <xf numFmtId="2" fontId="1" fillId="6" borderId="12" xfId="0" applyNumberFormat="1" applyFont="1" applyFill="1" applyBorder="1" applyAlignment="1">
      <alignment horizontal="center" vertical="center" wrapText="1"/>
    </xf>
    <xf numFmtId="0" fontId="2" fillId="6" borderId="3" xfId="0" applyFont="1" applyFill="1" applyBorder="1" applyAlignment="1">
      <alignment vertical="center" wrapText="1"/>
    </xf>
    <xf numFmtId="0" fontId="5" fillId="7" borderId="2" xfId="0" applyFont="1" applyFill="1" applyBorder="1" applyAlignment="1">
      <alignment horizontal="center" vertical="center" wrapText="1"/>
    </xf>
    <xf numFmtId="0" fontId="7" fillId="7" borderId="3" xfId="0" applyFont="1" applyFill="1" applyBorder="1" applyAlignment="1">
      <alignment horizontal="left" vertical="center" wrapText="1"/>
    </xf>
    <xf numFmtId="0" fontId="7" fillId="7" borderId="5" xfId="0" applyFont="1" applyFill="1" applyBorder="1" applyAlignment="1">
      <alignment horizontal="left" vertical="center" wrapText="1"/>
    </xf>
    <xf numFmtId="0" fontId="7" fillId="7" borderId="6" xfId="0" applyFont="1" applyFill="1" applyBorder="1" applyAlignment="1">
      <alignment horizontal="left" vertical="center" wrapText="1"/>
    </xf>
    <xf numFmtId="0" fontId="10" fillId="7" borderId="3" xfId="1" applyFont="1" applyFill="1" applyBorder="1" applyAlignment="1">
      <alignment vertical="center" wrapText="1"/>
    </xf>
    <xf numFmtId="0" fontId="10" fillId="7" borderId="3" xfId="1" applyFont="1" applyFill="1" applyBorder="1" applyAlignment="1">
      <alignment horizontal="center" vertical="center" wrapText="1"/>
    </xf>
    <xf numFmtId="0" fontId="8" fillId="7" borderId="5" xfId="0" applyFont="1" applyFill="1" applyBorder="1" applyAlignment="1">
      <alignment horizontal="center" vertical="center" wrapText="1"/>
    </xf>
    <xf numFmtId="2" fontId="1" fillId="7" borderId="1" xfId="0" applyNumberFormat="1" applyFont="1" applyFill="1" applyBorder="1" applyAlignment="1">
      <alignment horizontal="center" vertical="center" wrapText="1"/>
    </xf>
    <xf numFmtId="0" fontId="7" fillId="7" borderId="6" xfId="0" applyFont="1" applyFill="1" applyBorder="1" applyAlignment="1">
      <alignment vertical="center"/>
    </xf>
    <xf numFmtId="0" fontId="0" fillId="7" borderId="3" xfId="0" applyFont="1" applyFill="1" applyBorder="1" applyAlignment="1">
      <alignment horizontal="center" vertical="center"/>
    </xf>
    <xf numFmtId="0" fontId="0" fillId="7" borderId="3" xfId="0" applyFill="1" applyBorder="1" applyAlignment="1">
      <alignment horizontal="center" vertical="center"/>
    </xf>
    <xf numFmtId="0" fontId="1" fillId="7" borderId="7" xfId="0" applyFont="1" applyFill="1" applyBorder="1" applyAlignment="1">
      <alignment horizontal="center" vertical="center" wrapText="1"/>
    </xf>
    <xf numFmtId="164" fontId="1" fillId="7" borderId="1" xfId="0" applyNumberFormat="1" applyFont="1" applyFill="1" applyBorder="1" applyAlignment="1">
      <alignment horizontal="center" vertical="center" wrapText="1"/>
    </xf>
    <xf numFmtId="2" fontId="1" fillId="7" borderId="2" xfId="0" applyNumberFormat="1" applyFont="1" applyFill="1" applyBorder="1" applyAlignment="1">
      <alignment horizontal="center" vertical="center" wrapText="1"/>
    </xf>
    <xf numFmtId="2" fontId="1" fillId="7" borderId="12" xfId="0" applyNumberFormat="1" applyFont="1" applyFill="1" applyBorder="1" applyAlignment="1">
      <alignment horizontal="center" vertical="center" wrapText="1"/>
    </xf>
    <xf numFmtId="0" fontId="7" fillId="7" borderId="7" xfId="0" applyFont="1" applyFill="1" applyBorder="1" applyAlignment="1">
      <alignment horizontal="left" vertical="center" wrapText="1"/>
    </xf>
    <xf numFmtId="0" fontId="2" fillId="7" borderId="3" xfId="0" applyFont="1" applyFill="1" applyBorder="1" applyAlignment="1">
      <alignment vertical="center" wrapText="1"/>
    </xf>
    <xf numFmtId="0" fontId="7" fillId="7" borderId="12" xfId="0" applyFont="1" applyFill="1" applyBorder="1" applyAlignment="1">
      <alignment horizontal="left" vertical="center" wrapText="1"/>
    </xf>
    <xf numFmtId="0" fontId="7" fillId="6" borderId="7" xfId="0" applyFont="1" applyFill="1" applyBorder="1" applyAlignment="1">
      <alignment horizontal="left" vertical="center" wrapText="1"/>
    </xf>
    <xf numFmtId="0" fontId="7" fillId="7" borderId="16" xfId="0" applyFont="1" applyFill="1" applyBorder="1" applyAlignment="1">
      <alignment horizontal="left" vertical="center" wrapText="1"/>
    </xf>
    <xf numFmtId="0" fontId="7" fillId="7" borderId="15" xfId="0" applyFont="1" applyFill="1" applyBorder="1" applyAlignment="1">
      <alignment horizontal="left" vertical="center" wrapText="1"/>
    </xf>
    <xf numFmtId="0" fontId="2" fillId="7" borderId="7" xfId="0" applyFont="1" applyFill="1" applyBorder="1" applyAlignment="1">
      <alignment vertical="center" wrapText="1"/>
    </xf>
    <xf numFmtId="0" fontId="2" fillId="6" borderId="7" xfId="0" applyFont="1" applyFill="1" applyBorder="1" applyAlignment="1">
      <alignment vertical="center" wrapText="1"/>
    </xf>
    <xf numFmtId="0" fontId="5" fillId="8" borderId="2" xfId="0" applyFont="1" applyFill="1" applyBorder="1" applyAlignment="1">
      <alignment horizontal="center" vertical="center" wrapText="1"/>
    </xf>
    <xf numFmtId="0" fontId="7" fillId="8" borderId="3" xfId="0" applyFont="1" applyFill="1" applyBorder="1" applyAlignment="1">
      <alignment horizontal="left" vertical="center" wrapText="1"/>
    </xf>
    <xf numFmtId="0" fontId="2" fillId="8" borderId="7" xfId="0" applyFont="1" applyFill="1" applyBorder="1" applyAlignment="1">
      <alignment vertical="center" wrapText="1"/>
    </xf>
    <xf numFmtId="0" fontId="7" fillId="8" borderId="5" xfId="0" applyFont="1" applyFill="1" applyBorder="1" applyAlignment="1">
      <alignment horizontal="left" vertical="center" wrapText="1"/>
    </xf>
    <xf numFmtId="0" fontId="7" fillId="8" borderId="6" xfId="0" applyFont="1" applyFill="1" applyBorder="1" applyAlignment="1">
      <alignment horizontal="left" vertical="center" wrapText="1"/>
    </xf>
    <xf numFmtId="0" fontId="10" fillId="8" borderId="3" xfId="1" applyFont="1" applyFill="1" applyBorder="1" applyAlignment="1">
      <alignment vertical="center" wrapText="1"/>
    </xf>
    <xf numFmtId="0" fontId="10" fillId="8" borderId="3" xfId="1" applyFont="1" applyFill="1" applyBorder="1" applyAlignment="1">
      <alignment horizontal="center" vertical="center" wrapText="1"/>
    </xf>
    <xf numFmtId="0" fontId="8" fillId="8" borderId="5" xfId="0"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0" fontId="7" fillId="8" borderId="6" xfId="0" applyFont="1" applyFill="1" applyBorder="1" applyAlignment="1">
      <alignment vertical="center"/>
    </xf>
    <xf numFmtId="0" fontId="0" fillId="8" borderId="3" xfId="0" applyFont="1" applyFill="1" applyBorder="1" applyAlignment="1">
      <alignment horizontal="center" vertical="center"/>
    </xf>
    <xf numFmtId="0" fontId="0" fillId="8" borderId="3" xfId="0" applyFill="1" applyBorder="1" applyAlignment="1">
      <alignment horizontal="center" vertical="center"/>
    </xf>
    <xf numFmtId="0" fontId="1" fillId="8" borderId="7" xfId="0" applyFont="1" applyFill="1" applyBorder="1" applyAlignment="1">
      <alignment horizontal="center" vertical="center" wrapText="1"/>
    </xf>
    <xf numFmtId="164" fontId="1" fillId="8" borderId="1" xfId="0" applyNumberFormat="1" applyFont="1" applyFill="1" applyBorder="1" applyAlignment="1">
      <alignment horizontal="center" vertical="center" wrapText="1"/>
    </xf>
    <xf numFmtId="2" fontId="1" fillId="8" borderId="2" xfId="0" applyNumberFormat="1" applyFont="1" applyFill="1" applyBorder="1" applyAlignment="1">
      <alignment horizontal="center" vertical="center" wrapText="1"/>
    </xf>
    <xf numFmtId="2" fontId="1" fillId="8" borderId="12" xfId="0" applyNumberFormat="1" applyFont="1" applyFill="1" applyBorder="1" applyAlignment="1">
      <alignment horizontal="center" vertical="center" wrapText="1"/>
    </xf>
    <xf numFmtId="0" fontId="7" fillId="8" borderId="7" xfId="0" applyFont="1" applyFill="1" applyBorder="1" applyAlignment="1">
      <alignment horizontal="left" vertical="center" wrapText="1"/>
    </xf>
    <xf numFmtId="0" fontId="5" fillId="9" borderId="2" xfId="0" applyFont="1" applyFill="1" applyBorder="1" applyAlignment="1">
      <alignment horizontal="center" vertical="center" wrapText="1"/>
    </xf>
    <xf numFmtId="0" fontId="7" fillId="9" borderId="3" xfId="0" applyFont="1" applyFill="1" applyBorder="1" applyAlignment="1">
      <alignment horizontal="left" vertical="center" wrapText="1"/>
    </xf>
    <xf numFmtId="0" fontId="7" fillId="9" borderId="5" xfId="0" applyFont="1" applyFill="1" applyBorder="1" applyAlignment="1">
      <alignment horizontal="left" vertical="center" wrapText="1"/>
    </xf>
    <xf numFmtId="0" fontId="7" fillId="9" borderId="6" xfId="0" applyFont="1" applyFill="1" applyBorder="1" applyAlignment="1">
      <alignment horizontal="left" vertical="center" wrapText="1"/>
    </xf>
    <xf numFmtId="0" fontId="10" fillId="9" borderId="3" xfId="1" applyFont="1" applyFill="1" applyBorder="1" applyAlignment="1">
      <alignment vertical="center" wrapText="1"/>
    </xf>
    <xf numFmtId="0" fontId="10" fillId="9" borderId="3" xfId="1" applyFont="1" applyFill="1" applyBorder="1" applyAlignment="1">
      <alignment horizontal="center" vertical="center" wrapText="1"/>
    </xf>
    <xf numFmtId="0" fontId="8" fillId="9" borderId="5" xfId="0" applyFont="1" applyFill="1" applyBorder="1" applyAlignment="1">
      <alignment horizontal="center" vertical="center" wrapText="1"/>
    </xf>
    <xf numFmtId="2" fontId="1" fillId="9" borderId="1" xfId="0" applyNumberFormat="1" applyFont="1" applyFill="1" applyBorder="1" applyAlignment="1">
      <alignment horizontal="center" vertical="center" wrapText="1"/>
    </xf>
    <xf numFmtId="0" fontId="7" fillId="9" borderId="6" xfId="0" applyFont="1" applyFill="1" applyBorder="1" applyAlignment="1">
      <alignment vertical="center"/>
    </xf>
    <xf numFmtId="0" fontId="0" fillId="9" borderId="3" xfId="0" applyFont="1" applyFill="1" applyBorder="1" applyAlignment="1">
      <alignment horizontal="center" vertical="center"/>
    </xf>
    <xf numFmtId="0" fontId="0" fillId="9" borderId="3" xfId="0" applyFill="1" applyBorder="1" applyAlignment="1">
      <alignment horizontal="center" vertical="center"/>
    </xf>
    <xf numFmtId="0" fontId="1" fillId="9" borderId="7" xfId="0" applyFont="1" applyFill="1" applyBorder="1" applyAlignment="1">
      <alignment horizontal="center" vertical="center" wrapText="1"/>
    </xf>
    <xf numFmtId="164" fontId="1" fillId="9" borderId="1" xfId="0" applyNumberFormat="1" applyFont="1" applyFill="1" applyBorder="1" applyAlignment="1">
      <alignment horizontal="center" vertical="center" wrapText="1"/>
    </xf>
    <xf numFmtId="2" fontId="1" fillId="9" borderId="2" xfId="0" applyNumberFormat="1" applyFont="1" applyFill="1" applyBorder="1" applyAlignment="1">
      <alignment horizontal="center" vertical="center" wrapText="1"/>
    </xf>
    <xf numFmtId="2" fontId="1" fillId="9" borderId="12" xfId="0" applyNumberFormat="1" applyFont="1" applyFill="1" applyBorder="1" applyAlignment="1">
      <alignment horizontal="center" vertical="center" wrapText="1"/>
    </xf>
    <xf numFmtId="0" fontId="1" fillId="4" borderId="3" xfId="0" applyFont="1" applyFill="1" applyBorder="1" applyAlignment="1">
      <alignment horizontal="center" wrapText="1"/>
    </xf>
    <xf numFmtId="0" fontId="11" fillId="0" borderId="0" xfId="0" applyFont="1" applyAlignment="1">
      <alignment horizontal="center"/>
    </xf>
    <xf numFmtId="0" fontId="11" fillId="0" borderId="0" xfId="0" applyFont="1"/>
    <xf numFmtId="0" fontId="4" fillId="2" borderId="11" xfId="0" applyFont="1" applyFill="1" applyBorder="1" applyAlignment="1">
      <alignment horizontal="center" vertical="center" wrapText="1"/>
    </xf>
    <xf numFmtId="0" fontId="0" fillId="4" borderId="0" xfId="0" applyFill="1"/>
    <xf numFmtId="0" fontId="7" fillId="5" borderId="0" xfId="0" applyFont="1" applyFill="1" applyBorder="1" applyAlignment="1">
      <alignment horizontal="left" vertical="center" wrapText="1"/>
    </xf>
    <xf numFmtId="0" fontId="7" fillId="4" borderId="12" xfId="0" applyFont="1" applyFill="1" applyBorder="1" applyAlignment="1">
      <alignment vertical="center" wrapText="1"/>
    </xf>
    <xf numFmtId="0" fontId="7" fillId="4" borderId="3" xfId="0" applyFont="1" applyFill="1" applyBorder="1" applyAlignment="1">
      <alignment vertical="center" wrapText="1"/>
    </xf>
    <xf numFmtId="0" fontId="7" fillId="4" borderId="7" xfId="0" applyFont="1" applyFill="1" applyBorder="1" applyAlignment="1">
      <alignment vertical="center" wrapText="1"/>
    </xf>
    <xf numFmtId="0" fontId="7" fillId="3" borderId="3" xfId="0" applyFont="1" applyFill="1" applyBorder="1" applyAlignment="1">
      <alignment vertical="center" wrapText="1"/>
    </xf>
    <xf numFmtId="0" fontId="7" fillId="3" borderId="7" xfId="0" applyFont="1" applyFill="1" applyBorder="1" applyAlignment="1">
      <alignment vertical="center" wrapText="1"/>
    </xf>
    <xf numFmtId="164" fontId="1" fillId="4" borderId="3" xfId="0" applyNumberFormat="1" applyFont="1" applyFill="1" applyBorder="1" applyAlignment="1">
      <alignment horizontal="center" vertical="center" wrapText="1"/>
    </xf>
    <xf numFmtId="2" fontId="1" fillId="4" borderId="3" xfId="0" applyNumberFormat="1" applyFont="1" applyFill="1" applyBorder="1" applyAlignment="1">
      <alignment horizontal="center" vertical="center" wrapText="1"/>
    </xf>
    <xf numFmtId="2" fontId="1" fillId="3" borderId="3" xfId="0" applyNumberFormat="1" applyFont="1" applyFill="1" applyBorder="1" applyAlignment="1">
      <alignment horizontal="left" vertical="center" wrapText="1"/>
    </xf>
    <xf numFmtId="0" fontId="3" fillId="3" borderId="3" xfId="0" applyFont="1" applyFill="1" applyBorder="1" applyAlignment="1">
      <alignment vertical="center"/>
    </xf>
    <xf numFmtId="0" fontId="11" fillId="3" borderId="3" xfId="0" applyFont="1" applyFill="1" applyBorder="1" applyAlignment="1">
      <alignment horizontal="center" vertical="center"/>
    </xf>
    <xf numFmtId="0" fontId="11" fillId="3" borderId="3" xfId="0" applyFont="1" applyFill="1" applyBorder="1" applyAlignment="1">
      <alignment vertical="center"/>
    </xf>
    <xf numFmtId="0" fontId="0" fillId="0" borderId="3" xfId="0" applyBorder="1" applyAlignment="1">
      <alignment vertical="center"/>
    </xf>
    <xf numFmtId="0" fontId="0" fillId="7" borderId="3" xfId="0" applyFill="1" applyBorder="1" applyAlignment="1">
      <alignment horizontal="left" vertical="center"/>
    </xf>
    <xf numFmtId="0" fontId="2" fillId="6" borderId="0" xfId="0" applyFont="1" applyFill="1" applyBorder="1" applyAlignment="1">
      <alignment vertical="center" wrapText="1"/>
    </xf>
    <xf numFmtId="0" fontId="2" fillId="7" borderId="12" xfId="0" applyFont="1" applyFill="1" applyBorder="1" applyAlignment="1">
      <alignment vertical="center" wrapText="1"/>
    </xf>
    <xf numFmtId="0" fontId="7" fillId="4" borderId="17" xfId="0" applyFont="1" applyFill="1" applyBorder="1" applyAlignment="1">
      <alignment horizontal="left" vertical="center" wrapText="1"/>
    </xf>
    <xf numFmtId="0" fontId="11" fillId="0" borderId="0" xfId="0" applyFont="1" applyAlignment="1">
      <alignment wrapText="1"/>
    </xf>
    <xf numFmtId="0" fontId="0" fillId="0" borderId="0" xfId="0" applyAlignment="1"/>
    <xf numFmtId="0" fontId="11" fillId="0" borderId="0" xfId="0" applyFont="1" applyAlignment="1"/>
    <xf numFmtId="0" fontId="4" fillId="0" borderId="3" xfId="0" applyFont="1" applyBorder="1" applyAlignment="1">
      <alignment horizontal="center"/>
    </xf>
    <xf numFmtId="0" fontId="1" fillId="3" borderId="3" xfId="0" applyFont="1" applyFill="1" applyBorder="1" applyAlignment="1">
      <alignment horizontal="left" vertical="top" wrapText="1"/>
    </xf>
    <xf numFmtId="0" fontId="1" fillId="3" borderId="3" xfId="0" applyFont="1" applyFill="1" applyBorder="1" applyAlignment="1">
      <alignment horizontal="left" vertical="top"/>
    </xf>
  </cellXfs>
  <cellStyles count="2">
    <cellStyle name="Normal" xfId="0" builtinId="0"/>
    <cellStyle name="Normal_Sayfa1" xfId="1"/>
  </cellStyles>
  <dxfs count="3">
    <dxf>
      <fill>
        <patternFill patternType="solid">
          <fgColor rgb="FFFFFFFF"/>
          <bgColor rgb="FF000000"/>
        </patternFill>
      </fill>
    </dxf>
    <dxf>
      <fill>
        <patternFill patternType="solid">
          <fgColor rgb="FFF2DDDC"/>
          <bgColor rgb="FF000000"/>
        </patternFill>
      </fill>
    </dxf>
    <dxf>
      <fill>
        <patternFill patternType="solid">
          <fgColor rgb="FFFFFFFF"/>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1:U250"/>
  <sheetViews>
    <sheetView tabSelected="1" zoomScale="98" zoomScaleNormal="98" zoomScaleSheetLayoutView="80" workbookViewId="0">
      <selection activeCell="T14" sqref="T14"/>
    </sheetView>
  </sheetViews>
  <sheetFormatPr defaultColWidth="36" defaultRowHeight="12.75"/>
  <cols>
    <col min="1" max="1" width="1.5703125" style="1" customWidth="1"/>
    <col min="2" max="2" width="6.42578125" style="1" customWidth="1"/>
    <col min="3" max="3" width="18.140625" style="1" bestFit="1" customWidth="1"/>
    <col min="4" max="4" width="13.28515625" style="1" bestFit="1" customWidth="1"/>
    <col min="5" max="5" width="28.5703125" style="1" bestFit="1" customWidth="1"/>
    <col min="6" max="6" width="34.7109375" style="1" bestFit="1" customWidth="1"/>
    <col min="7" max="7" width="5.140625" style="1" customWidth="1"/>
    <col min="8" max="8" width="6.5703125" style="1" bestFit="1" customWidth="1"/>
    <col min="9" max="9" width="7.140625" style="1" bestFit="1" customWidth="1"/>
    <col min="10" max="10" width="9.7109375" style="1" bestFit="1" customWidth="1"/>
    <col min="11" max="13" width="9.7109375" style="1" customWidth="1"/>
    <col min="14" max="14" width="10" style="1" bestFit="1" customWidth="1"/>
    <col min="15" max="15" width="9.28515625" style="1" bestFit="1" customWidth="1"/>
    <col min="16" max="16" width="5.7109375" style="1" bestFit="1" customWidth="1"/>
    <col min="17" max="17" width="8" style="1" customWidth="1"/>
    <col min="18" max="18" width="8.5703125" style="1" customWidth="1"/>
    <col min="19" max="19" width="37.7109375" style="1" customWidth="1"/>
    <col min="20" max="16384" width="36" style="1"/>
  </cols>
  <sheetData>
    <row r="1" spans="2:19">
      <c r="B1" s="183" t="s">
        <v>77</v>
      </c>
      <c r="C1" s="183"/>
      <c r="D1" s="183"/>
      <c r="E1" s="183"/>
      <c r="F1" s="183"/>
      <c r="G1" s="183"/>
      <c r="H1" s="183"/>
      <c r="I1" s="183"/>
      <c r="J1" s="183"/>
      <c r="K1" s="183"/>
      <c r="L1" s="183"/>
      <c r="M1" s="183"/>
      <c r="N1" s="183"/>
      <c r="O1" s="183"/>
      <c r="P1" s="183"/>
      <c r="Q1" s="183"/>
      <c r="R1" s="183"/>
      <c r="S1" s="183"/>
    </row>
    <row r="2" spans="2:19">
      <c r="B2" s="183" t="s">
        <v>78</v>
      </c>
      <c r="C2" s="183"/>
      <c r="D2" s="183"/>
      <c r="E2" s="183"/>
      <c r="F2" s="183"/>
      <c r="G2" s="183"/>
      <c r="H2" s="183"/>
      <c r="I2" s="183"/>
      <c r="J2" s="183"/>
      <c r="K2" s="183"/>
      <c r="L2" s="183"/>
      <c r="M2" s="183"/>
      <c r="N2" s="183"/>
      <c r="O2" s="183"/>
      <c r="P2" s="183"/>
      <c r="Q2" s="183"/>
      <c r="R2" s="183"/>
      <c r="S2" s="183"/>
    </row>
    <row r="3" spans="2:19">
      <c r="B3" s="183" t="s">
        <v>79</v>
      </c>
      <c r="C3" s="183"/>
      <c r="D3" s="183"/>
      <c r="E3" s="183"/>
      <c r="F3" s="183"/>
      <c r="G3" s="183"/>
      <c r="H3" s="183"/>
      <c r="I3" s="183"/>
      <c r="J3" s="183"/>
      <c r="K3" s="183"/>
      <c r="L3" s="183"/>
      <c r="M3" s="183"/>
      <c r="N3" s="183"/>
      <c r="O3" s="183"/>
      <c r="P3" s="183"/>
      <c r="Q3" s="183"/>
      <c r="R3" s="183"/>
      <c r="S3" s="183"/>
    </row>
    <row r="4" spans="2:19">
      <c r="B4" s="183" t="s">
        <v>727</v>
      </c>
      <c r="C4" s="183"/>
      <c r="D4" s="183"/>
      <c r="E4" s="183"/>
      <c r="F4" s="183"/>
      <c r="G4" s="183"/>
      <c r="H4" s="183"/>
      <c r="I4" s="183"/>
      <c r="J4" s="183"/>
      <c r="K4" s="183"/>
      <c r="L4" s="183"/>
      <c r="M4" s="183"/>
      <c r="N4" s="183"/>
      <c r="O4" s="183"/>
      <c r="P4" s="183"/>
      <c r="Q4" s="183"/>
      <c r="R4" s="183"/>
      <c r="S4" s="183"/>
    </row>
    <row r="5" spans="2:19">
      <c r="B5" s="183" t="s">
        <v>80</v>
      </c>
      <c r="C5" s="183"/>
      <c r="D5" s="183"/>
      <c r="E5" s="183"/>
      <c r="F5" s="183"/>
      <c r="G5" s="183"/>
      <c r="H5" s="183"/>
      <c r="I5" s="183"/>
      <c r="J5" s="183"/>
      <c r="K5" s="183"/>
      <c r="L5" s="183"/>
      <c r="M5" s="183"/>
      <c r="N5" s="183"/>
      <c r="O5" s="183"/>
      <c r="P5" s="183"/>
      <c r="Q5" s="183"/>
      <c r="R5" s="183"/>
      <c r="S5" s="183"/>
    </row>
    <row r="6" spans="2:19" ht="12.75" customHeight="1">
      <c r="B6" s="184" t="s">
        <v>732</v>
      </c>
      <c r="C6" s="185"/>
      <c r="D6" s="185"/>
      <c r="E6" s="185"/>
      <c r="F6" s="185"/>
      <c r="G6" s="185"/>
      <c r="H6" s="185"/>
      <c r="I6" s="185"/>
      <c r="J6" s="185"/>
      <c r="K6" s="185"/>
      <c r="L6" s="185"/>
      <c r="M6" s="185"/>
      <c r="N6" s="185"/>
      <c r="O6" s="185"/>
      <c r="P6" s="185"/>
      <c r="Q6" s="185"/>
      <c r="R6" s="185"/>
      <c r="S6" s="185"/>
    </row>
    <row r="7" spans="2:19" ht="12.75" customHeight="1">
      <c r="B7" s="185"/>
      <c r="C7" s="185"/>
      <c r="D7" s="185"/>
      <c r="E7" s="185"/>
      <c r="F7" s="185"/>
      <c r="G7" s="185"/>
      <c r="H7" s="185"/>
      <c r="I7" s="185"/>
      <c r="J7" s="185"/>
      <c r="K7" s="185"/>
      <c r="L7" s="185"/>
      <c r="M7" s="185"/>
      <c r="N7" s="185"/>
      <c r="O7" s="185"/>
      <c r="P7" s="185"/>
      <c r="Q7" s="185"/>
      <c r="R7" s="185"/>
      <c r="S7" s="185"/>
    </row>
    <row r="8" spans="2:19" ht="12.75" customHeight="1">
      <c r="B8" s="185"/>
      <c r="C8" s="185"/>
      <c r="D8" s="185"/>
      <c r="E8" s="185"/>
      <c r="F8" s="185"/>
      <c r="G8" s="185"/>
      <c r="H8" s="185"/>
      <c r="I8" s="185"/>
      <c r="J8" s="185"/>
      <c r="K8" s="185"/>
      <c r="L8" s="185"/>
      <c r="M8" s="185"/>
      <c r="N8" s="185"/>
      <c r="O8" s="185"/>
      <c r="P8" s="185"/>
      <c r="Q8" s="185"/>
      <c r="R8" s="185"/>
      <c r="S8" s="185"/>
    </row>
    <row r="9" spans="2:19" ht="12.75" customHeight="1">
      <c r="B9" s="185"/>
      <c r="C9" s="185"/>
      <c r="D9" s="185"/>
      <c r="E9" s="185"/>
      <c r="F9" s="185"/>
      <c r="G9" s="185"/>
      <c r="H9" s="185"/>
      <c r="I9" s="185"/>
      <c r="J9" s="185"/>
      <c r="K9" s="185"/>
      <c r="L9" s="185"/>
      <c r="M9" s="185"/>
      <c r="N9" s="185"/>
      <c r="O9" s="185"/>
      <c r="P9" s="185"/>
      <c r="Q9" s="185"/>
      <c r="R9" s="185"/>
      <c r="S9" s="185"/>
    </row>
    <row r="10" spans="2:19" ht="12.75" customHeight="1">
      <c r="B10" s="185"/>
      <c r="C10" s="185"/>
      <c r="D10" s="185"/>
      <c r="E10" s="185"/>
      <c r="F10" s="185"/>
      <c r="G10" s="185"/>
      <c r="H10" s="185"/>
      <c r="I10" s="185"/>
      <c r="J10" s="185"/>
      <c r="K10" s="185"/>
      <c r="L10" s="185"/>
      <c r="M10" s="185"/>
      <c r="N10" s="185"/>
      <c r="O10" s="185"/>
      <c r="P10" s="185"/>
      <c r="Q10" s="185"/>
      <c r="R10" s="185"/>
      <c r="S10" s="185"/>
    </row>
    <row r="11" spans="2:19" ht="12.75" customHeight="1">
      <c r="B11" s="185"/>
      <c r="C11" s="185"/>
      <c r="D11" s="185"/>
      <c r="E11" s="185"/>
      <c r="F11" s="185"/>
      <c r="G11" s="185"/>
      <c r="H11" s="185"/>
      <c r="I11" s="185"/>
      <c r="J11" s="185"/>
      <c r="K11" s="185"/>
      <c r="L11" s="185"/>
      <c r="M11" s="185"/>
      <c r="N11" s="185"/>
      <c r="O11" s="185"/>
      <c r="P11" s="185"/>
      <c r="Q11" s="185"/>
      <c r="R11" s="185"/>
      <c r="S11" s="185"/>
    </row>
    <row r="12" spans="2:19" ht="59.25" customHeight="1">
      <c r="B12" s="185"/>
      <c r="C12" s="185"/>
      <c r="D12" s="185"/>
      <c r="E12" s="185"/>
      <c r="F12" s="185"/>
      <c r="G12" s="185"/>
      <c r="H12" s="185"/>
      <c r="I12" s="185"/>
      <c r="J12" s="185"/>
      <c r="K12" s="185"/>
      <c r="L12" s="185"/>
      <c r="M12" s="185"/>
      <c r="N12" s="185"/>
      <c r="O12" s="185"/>
      <c r="P12" s="185"/>
      <c r="Q12" s="185"/>
      <c r="R12" s="185"/>
      <c r="S12" s="185"/>
    </row>
    <row r="13" spans="2:19" ht="9" customHeight="1">
      <c r="B13" s="9"/>
      <c r="C13" s="9"/>
      <c r="D13" s="9"/>
      <c r="E13" s="9"/>
      <c r="F13" s="9"/>
      <c r="G13" s="9"/>
      <c r="H13" s="9"/>
      <c r="I13" s="9"/>
      <c r="J13" s="9"/>
      <c r="K13" s="9"/>
      <c r="L13" s="9"/>
      <c r="M13" s="9"/>
      <c r="N13" s="9"/>
      <c r="O13" s="9"/>
      <c r="P13" s="9"/>
      <c r="Q13" s="9"/>
      <c r="R13" s="9"/>
      <c r="S13" s="9"/>
    </row>
    <row r="14" spans="2:19" ht="36">
      <c r="B14" s="6" t="s">
        <v>64</v>
      </c>
      <c r="C14" s="6" t="s">
        <v>65</v>
      </c>
      <c r="D14" s="6" t="s">
        <v>66</v>
      </c>
      <c r="E14" s="6" t="s">
        <v>0</v>
      </c>
      <c r="F14" s="6" t="s">
        <v>1</v>
      </c>
      <c r="G14" s="6" t="s">
        <v>2</v>
      </c>
      <c r="H14" s="7" t="s">
        <v>3</v>
      </c>
      <c r="I14" s="7" t="s">
        <v>68</v>
      </c>
      <c r="J14" s="161" t="s">
        <v>7</v>
      </c>
      <c r="K14" s="6" t="s">
        <v>231</v>
      </c>
      <c r="L14" s="6" t="s">
        <v>232</v>
      </c>
      <c r="M14" s="6" t="s">
        <v>67</v>
      </c>
      <c r="N14" s="6" t="s">
        <v>71</v>
      </c>
      <c r="O14" s="6" t="s">
        <v>72</v>
      </c>
      <c r="P14" s="6" t="s">
        <v>69</v>
      </c>
      <c r="Q14" s="6" t="s">
        <v>70</v>
      </c>
      <c r="R14" s="6" t="s">
        <v>73</v>
      </c>
      <c r="S14" s="6" t="s">
        <v>74</v>
      </c>
    </row>
    <row r="15" spans="2:19" ht="17.25" customHeight="1">
      <c r="B15" s="8">
        <v>1</v>
      </c>
      <c r="C15" s="18" t="s">
        <v>330</v>
      </c>
      <c r="D15" s="18" t="s">
        <v>331</v>
      </c>
      <c r="E15" s="19" t="s">
        <v>35</v>
      </c>
      <c r="F15" s="20" t="s">
        <v>94</v>
      </c>
      <c r="G15" s="47">
        <v>2</v>
      </c>
      <c r="H15" s="21" t="s">
        <v>159</v>
      </c>
      <c r="I15" s="48">
        <v>89.03</v>
      </c>
      <c r="J15" s="22" t="s">
        <v>11</v>
      </c>
      <c r="K15" s="23">
        <v>60</v>
      </c>
      <c r="L15" s="24">
        <v>76</v>
      </c>
      <c r="M15" s="158">
        <f>(K15*0.75)+(L15*0.25)</f>
        <v>64</v>
      </c>
      <c r="N15" s="169">
        <f>(I15*0.5)</f>
        <v>44.515000000000001</v>
      </c>
      <c r="O15" s="170">
        <f>(M15*0.5)</f>
        <v>32</v>
      </c>
      <c r="P15" s="170"/>
      <c r="Q15" s="48"/>
      <c r="R15" s="169">
        <f>(N15+O15+Q15)</f>
        <v>76.515000000000001</v>
      </c>
      <c r="S15" s="170" t="s">
        <v>725</v>
      </c>
    </row>
    <row r="16" spans="2:19" ht="31.5">
      <c r="B16" s="8">
        <v>2</v>
      </c>
      <c r="C16" s="18" t="s">
        <v>626</v>
      </c>
      <c r="D16" s="18" t="s">
        <v>303</v>
      </c>
      <c r="E16" s="19" t="s">
        <v>24</v>
      </c>
      <c r="F16" s="20" t="s">
        <v>81</v>
      </c>
      <c r="G16" s="47" t="s">
        <v>236</v>
      </c>
      <c r="H16" s="21" t="s">
        <v>111</v>
      </c>
      <c r="I16" s="48">
        <v>98.6</v>
      </c>
      <c r="J16" s="22" t="s">
        <v>27</v>
      </c>
      <c r="K16" s="23">
        <v>76</v>
      </c>
      <c r="L16" s="24">
        <v>75</v>
      </c>
      <c r="M16" s="158">
        <f t="shared" ref="M16:M79" si="0">(K16*0.75)+(L16*0.25)</f>
        <v>75.75</v>
      </c>
      <c r="N16" s="169">
        <f t="shared" ref="N16:N79" si="1">(I16*0.5)</f>
        <v>49.3</v>
      </c>
      <c r="O16" s="170">
        <f t="shared" ref="O16:O79" si="2">(M16*0.5)</f>
        <v>37.875</v>
      </c>
      <c r="P16" s="170"/>
      <c r="Q16" s="48">
        <v>-10</v>
      </c>
      <c r="R16" s="169">
        <f t="shared" ref="R16:R79" si="3">(N16+O16+Q16)</f>
        <v>77.174999999999997</v>
      </c>
      <c r="S16" s="170" t="s">
        <v>725</v>
      </c>
    </row>
    <row r="17" spans="2:19" ht="31.5">
      <c r="B17" s="8">
        <v>3</v>
      </c>
      <c r="C17" s="18" t="s">
        <v>350</v>
      </c>
      <c r="D17" s="18" t="s">
        <v>351</v>
      </c>
      <c r="E17" s="19" t="s">
        <v>24</v>
      </c>
      <c r="F17" s="20" t="s">
        <v>81</v>
      </c>
      <c r="G17" s="47" t="s">
        <v>236</v>
      </c>
      <c r="H17" s="21" t="s">
        <v>115</v>
      </c>
      <c r="I17" s="48">
        <v>75.73</v>
      </c>
      <c r="J17" s="22" t="s">
        <v>27</v>
      </c>
      <c r="K17" s="23">
        <v>66</v>
      </c>
      <c r="L17" s="24">
        <v>70</v>
      </c>
      <c r="M17" s="158">
        <f t="shared" si="0"/>
        <v>67</v>
      </c>
      <c r="N17" s="169">
        <f t="shared" si="1"/>
        <v>37.865000000000002</v>
      </c>
      <c r="O17" s="170">
        <f t="shared" si="2"/>
        <v>33.5</v>
      </c>
      <c r="P17" s="170"/>
      <c r="Q17" s="48"/>
      <c r="R17" s="169">
        <f t="shared" si="3"/>
        <v>71.365000000000009</v>
      </c>
      <c r="S17" s="170" t="s">
        <v>725</v>
      </c>
    </row>
    <row r="18" spans="2:19" ht="31.5">
      <c r="B18" s="8">
        <v>4</v>
      </c>
      <c r="C18" s="18" t="s">
        <v>354</v>
      </c>
      <c r="D18" s="32" t="s">
        <v>355</v>
      </c>
      <c r="E18" s="67" t="s">
        <v>24</v>
      </c>
      <c r="F18" s="20" t="s">
        <v>81</v>
      </c>
      <c r="G18" s="47">
        <v>1</v>
      </c>
      <c r="H18" s="21" t="s">
        <v>149</v>
      </c>
      <c r="I18" s="48">
        <v>99.3</v>
      </c>
      <c r="J18" s="22" t="s">
        <v>27</v>
      </c>
      <c r="K18" s="23">
        <v>62</v>
      </c>
      <c r="L18" s="24">
        <v>65</v>
      </c>
      <c r="M18" s="158">
        <f t="shared" si="0"/>
        <v>62.75</v>
      </c>
      <c r="N18" s="169">
        <f t="shared" si="1"/>
        <v>49.65</v>
      </c>
      <c r="O18" s="170">
        <f t="shared" si="2"/>
        <v>31.375</v>
      </c>
      <c r="P18" s="170"/>
      <c r="Q18" s="48"/>
      <c r="R18" s="169">
        <f t="shared" si="3"/>
        <v>81.025000000000006</v>
      </c>
      <c r="S18" s="170" t="s">
        <v>725</v>
      </c>
    </row>
    <row r="19" spans="2:19" ht="31.5">
      <c r="B19" s="8">
        <v>5</v>
      </c>
      <c r="C19" s="18" t="s">
        <v>645</v>
      </c>
      <c r="D19" s="164" t="s">
        <v>380</v>
      </c>
      <c r="E19" s="34" t="s">
        <v>24</v>
      </c>
      <c r="F19" s="20" t="s">
        <v>81</v>
      </c>
      <c r="G19" s="47" t="s">
        <v>238</v>
      </c>
      <c r="H19" s="21" t="s">
        <v>116</v>
      </c>
      <c r="I19" s="48">
        <v>81.099999999999994</v>
      </c>
      <c r="J19" s="22" t="s">
        <v>27</v>
      </c>
      <c r="K19" s="23">
        <v>62</v>
      </c>
      <c r="L19" s="24">
        <v>75</v>
      </c>
      <c r="M19" s="158">
        <f t="shared" si="0"/>
        <v>65.25</v>
      </c>
      <c r="N19" s="169">
        <f t="shared" si="1"/>
        <v>40.549999999999997</v>
      </c>
      <c r="O19" s="170">
        <f t="shared" si="2"/>
        <v>32.625</v>
      </c>
      <c r="P19" s="170"/>
      <c r="Q19" s="48"/>
      <c r="R19" s="169">
        <f t="shared" si="3"/>
        <v>73.174999999999997</v>
      </c>
      <c r="S19" s="170" t="s">
        <v>725</v>
      </c>
    </row>
    <row r="20" spans="2:19" ht="31.5">
      <c r="B20" s="8">
        <v>6</v>
      </c>
      <c r="C20" s="18" t="s">
        <v>650</v>
      </c>
      <c r="D20" s="164" t="s">
        <v>395</v>
      </c>
      <c r="E20" s="34" t="s">
        <v>24</v>
      </c>
      <c r="F20" s="20" t="s">
        <v>81</v>
      </c>
      <c r="G20" s="47" t="s">
        <v>238</v>
      </c>
      <c r="H20" s="21" t="s">
        <v>113</v>
      </c>
      <c r="I20" s="48">
        <v>86.23</v>
      </c>
      <c r="J20" s="22" t="s">
        <v>27</v>
      </c>
      <c r="K20" s="23">
        <v>90</v>
      </c>
      <c r="L20" s="24">
        <v>100</v>
      </c>
      <c r="M20" s="158">
        <f t="shared" si="0"/>
        <v>92.5</v>
      </c>
      <c r="N20" s="169">
        <f t="shared" si="1"/>
        <v>43.115000000000002</v>
      </c>
      <c r="O20" s="170">
        <f t="shared" si="2"/>
        <v>46.25</v>
      </c>
      <c r="P20" s="170"/>
      <c r="Q20" s="48"/>
      <c r="R20" s="169">
        <f t="shared" si="3"/>
        <v>89.365000000000009</v>
      </c>
      <c r="S20" s="170" t="s">
        <v>725</v>
      </c>
    </row>
    <row r="21" spans="2:19" ht="31.5">
      <c r="B21" s="8">
        <v>7</v>
      </c>
      <c r="C21" s="18" t="s">
        <v>652</v>
      </c>
      <c r="D21" s="165" t="s">
        <v>400</v>
      </c>
      <c r="E21" s="19" t="s">
        <v>24</v>
      </c>
      <c r="F21" s="20" t="s">
        <v>81</v>
      </c>
      <c r="G21" s="47" t="s">
        <v>239</v>
      </c>
      <c r="H21" s="21" t="s">
        <v>148</v>
      </c>
      <c r="I21" s="48">
        <v>95.56</v>
      </c>
      <c r="J21" s="22" t="s">
        <v>27</v>
      </c>
      <c r="K21" s="23">
        <v>74</v>
      </c>
      <c r="L21" s="24">
        <v>70</v>
      </c>
      <c r="M21" s="158">
        <f t="shared" si="0"/>
        <v>73</v>
      </c>
      <c r="N21" s="169">
        <f t="shared" si="1"/>
        <v>47.78</v>
      </c>
      <c r="O21" s="170">
        <f t="shared" si="2"/>
        <v>36.5</v>
      </c>
      <c r="P21" s="170"/>
      <c r="Q21" s="48"/>
      <c r="R21" s="169">
        <f t="shared" si="3"/>
        <v>84.28</v>
      </c>
      <c r="S21" s="170" t="s">
        <v>725</v>
      </c>
    </row>
    <row r="22" spans="2:19" ht="31.5">
      <c r="B22" s="8">
        <v>8</v>
      </c>
      <c r="C22" s="18" t="s">
        <v>409</v>
      </c>
      <c r="D22" s="18" t="s">
        <v>410</v>
      </c>
      <c r="E22" s="19" t="s">
        <v>24</v>
      </c>
      <c r="F22" s="20" t="s">
        <v>81</v>
      </c>
      <c r="G22" s="47" t="s">
        <v>238</v>
      </c>
      <c r="H22" s="21" t="s">
        <v>112</v>
      </c>
      <c r="I22" s="48">
        <v>61.03</v>
      </c>
      <c r="J22" s="22" t="s">
        <v>27</v>
      </c>
      <c r="K22" s="23">
        <v>54</v>
      </c>
      <c r="L22" s="24">
        <v>55</v>
      </c>
      <c r="M22" s="158">
        <f t="shared" si="0"/>
        <v>54.25</v>
      </c>
      <c r="N22" s="169">
        <f t="shared" si="1"/>
        <v>30.515000000000001</v>
      </c>
      <c r="O22" s="170">
        <f t="shared" si="2"/>
        <v>27.125</v>
      </c>
      <c r="P22" s="170"/>
      <c r="Q22" s="48"/>
      <c r="R22" s="169">
        <f t="shared" si="3"/>
        <v>57.64</v>
      </c>
      <c r="S22" s="170" t="s">
        <v>725</v>
      </c>
    </row>
    <row r="23" spans="2:19" ht="31.5">
      <c r="B23" s="8">
        <v>9</v>
      </c>
      <c r="C23" s="18" t="s">
        <v>418</v>
      </c>
      <c r="D23" s="18" t="s">
        <v>419</v>
      </c>
      <c r="E23" s="19" t="s">
        <v>24</v>
      </c>
      <c r="F23" s="20" t="s">
        <v>81</v>
      </c>
      <c r="G23" s="47" t="s">
        <v>238</v>
      </c>
      <c r="H23" s="21" t="s">
        <v>119</v>
      </c>
      <c r="I23" s="48">
        <v>79.930000000000007</v>
      </c>
      <c r="J23" s="22" t="s">
        <v>27</v>
      </c>
      <c r="K23" s="23">
        <v>50</v>
      </c>
      <c r="L23" s="24">
        <v>75</v>
      </c>
      <c r="M23" s="158">
        <f t="shared" si="0"/>
        <v>56.25</v>
      </c>
      <c r="N23" s="169">
        <f t="shared" si="1"/>
        <v>39.965000000000003</v>
      </c>
      <c r="O23" s="170">
        <f t="shared" si="2"/>
        <v>28.125</v>
      </c>
      <c r="P23" s="170"/>
      <c r="Q23" s="48"/>
      <c r="R23" s="169">
        <f t="shared" si="3"/>
        <v>68.09</v>
      </c>
      <c r="S23" s="170" t="s">
        <v>725</v>
      </c>
    </row>
    <row r="24" spans="2:19" ht="31.5">
      <c r="B24" s="8">
        <v>10</v>
      </c>
      <c r="C24" s="18" t="s">
        <v>634</v>
      </c>
      <c r="D24" s="18" t="s">
        <v>336</v>
      </c>
      <c r="E24" s="19" t="s">
        <v>24</v>
      </c>
      <c r="F24" s="20" t="s">
        <v>82</v>
      </c>
      <c r="G24" s="47" t="s">
        <v>236</v>
      </c>
      <c r="H24" s="21" t="s">
        <v>126</v>
      </c>
      <c r="I24" s="48">
        <v>76.900000000000006</v>
      </c>
      <c r="J24" s="22" t="s">
        <v>11</v>
      </c>
      <c r="K24" s="23">
        <v>84</v>
      </c>
      <c r="L24" s="24">
        <v>92</v>
      </c>
      <c r="M24" s="158">
        <f t="shared" si="0"/>
        <v>86</v>
      </c>
      <c r="N24" s="169">
        <f t="shared" si="1"/>
        <v>38.450000000000003</v>
      </c>
      <c r="O24" s="170">
        <f t="shared" si="2"/>
        <v>43</v>
      </c>
      <c r="P24" s="170"/>
      <c r="Q24" s="48"/>
      <c r="R24" s="169">
        <f t="shared" si="3"/>
        <v>81.45</v>
      </c>
      <c r="S24" s="170" t="s">
        <v>725</v>
      </c>
    </row>
    <row r="25" spans="2:19" ht="31.5">
      <c r="B25" s="8">
        <v>11</v>
      </c>
      <c r="C25" s="18" t="s">
        <v>637</v>
      </c>
      <c r="D25" s="29" t="s">
        <v>343</v>
      </c>
      <c r="E25" s="19" t="s">
        <v>24</v>
      </c>
      <c r="F25" s="20" t="s">
        <v>82</v>
      </c>
      <c r="G25" s="47" t="s">
        <v>238</v>
      </c>
      <c r="H25" s="21" t="s">
        <v>124</v>
      </c>
      <c r="I25" s="48">
        <v>84.36</v>
      </c>
      <c r="J25" s="22" t="s">
        <v>11</v>
      </c>
      <c r="K25" s="23">
        <v>92</v>
      </c>
      <c r="L25" s="24">
        <v>88</v>
      </c>
      <c r="M25" s="158">
        <f t="shared" si="0"/>
        <v>91</v>
      </c>
      <c r="N25" s="169">
        <f t="shared" si="1"/>
        <v>42.18</v>
      </c>
      <c r="O25" s="170">
        <f t="shared" si="2"/>
        <v>45.5</v>
      </c>
      <c r="P25" s="170"/>
      <c r="Q25" s="48"/>
      <c r="R25" s="169">
        <f t="shared" si="3"/>
        <v>87.68</v>
      </c>
      <c r="S25" s="170" t="s">
        <v>725</v>
      </c>
    </row>
    <row r="26" spans="2:19" ht="31.5">
      <c r="B26" s="8">
        <v>12</v>
      </c>
      <c r="C26" s="18" t="s">
        <v>365</v>
      </c>
      <c r="D26" s="18" t="s">
        <v>366</v>
      </c>
      <c r="E26" s="19" t="s">
        <v>24</v>
      </c>
      <c r="F26" s="20" t="s">
        <v>82</v>
      </c>
      <c r="G26" s="47" t="s">
        <v>238</v>
      </c>
      <c r="H26" s="21" t="s">
        <v>117</v>
      </c>
      <c r="I26" s="48">
        <v>72</v>
      </c>
      <c r="J26" s="22" t="s">
        <v>11</v>
      </c>
      <c r="K26" s="23">
        <v>78</v>
      </c>
      <c r="L26" s="24">
        <v>96</v>
      </c>
      <c r="M26" s="158">
        <f t="shared" si="0"/>
        <v>82.5</v>
      </c>
      <c r="N26" s="169">
        <f t="shared" si="1"/>
        <v>36</v>
      </c>
      <c r="O26" s="170">
        <f t="shared" si="2"/>
        <v>41.25</v>
      </c>
      <c r="P26" s="170"/>
      <c r="Q26" s="48"/>
      <c r="R26" s="169">
        <f t="shared" si="3"/>
        <v>77.25</v>
      </c>
      <c r="S26" s="170" t="s">
        <v>725</v>
      </c>
    </row>
    <row r="27" spans="2:19" ht="15.75" customHeight="1">
      <c r="B27" s="8">
        <v>13</v>
      </c>
      <c r="C27" s="18" t="s">
        <v>375</v>
      </c>
      <c r="D27" s="18" t="s">
        <v>377</v>
      </c>
      <c r="E27" s="19" t="s">
        <v>24</v>
      </c>
      <c r="F27" s="20" t="s">
        <v>82</v>
      </c>
      <c r="G27" s="47">
        <v>3</v>
      </c>
      <c r="H27" s="21" t="s">
        <v>118</v>
      </c>
      <c r="I27" s="48">
        <v>67.56</v>
      </c>
      <c r="J27" s="22" t="s">
        <v>11</v>
      </c>
      <c r="K27" s="23">
        <v>94</v>
      </c>
      <c r="L27" s="24">
        <v>92</v>
      </c>
      <c r="M27" s="158">
        <f t="shared" si="0"/>
        <v>93.5</v>
      </c>
      <c r="N27" s="169">
        <f t="shared" si="1"/>
        <v>33.78</v>
      </c>
      <c r="O27" s="170">
        <f t="shared" si="2"/>
        <v>46.75</v>
      </c>
      <c r="P27" s="170"/>
      <c r="Q27" s="48"/>
      <c r="R27" s="169">
        <f t="shared" si="3"/>
        <v>80.53</v>
      </c>
      <c r="S27" s="170" t="s">
        <v>725</v>
      </c>
    </row>
    <row r="28" spans="2:19" ht="31.5">
      <c r="B28" s="8">
        <v>14</v>
      </c>
      <c r="C28" s="18" t="s">
        <v>658</v>
      </c>
      <c r="D28" s="165" t="s">
        <v>416</v>
      </c>
      <c r="E28" s="19" t="s">
        <v>24</v>
      </c>
      <c r="F28" s="20" t="s">
        <v>82</v>
      </c>
      <c r="G28" s="47">
        <v>2</v>
      </c>
      <c r="H28" s="21" t="s">
        <v>125</v>
      </c>
      <c r="I28" s="48">
        <v>67.099999999999994</v>
      </c>
      <c r="J28" s="22" t="s">
        <v>11</v>
      </c>
      <c r="K28" s="23">
        <v>92</v>
      </c>
      <c r="L28" s="24">
        <v>92</v>
      </c>
      <c r="M28" s="158">
        <f t="shared" si="0"/>
        <v>92</v>
      </c>
      <c r="N28" s="169">
        <f t="shared" si="1"/>
        <v>33.549999999999997</v>
      </c>
      <c r="O28" s="170">
        <f t="shared" si="2"/>
        <v>46</v>
      </c>
      <c r="P28" s="170"/>
      <c r="Q28" s="48"/>
      <c r="R28" s="169">
        <f t="shared" si="3"/>
        <v>79.55</v>
      </c>
      <c r="S28" s="170" t="s">
        <v>725</v>
      </c>
    </row>
    <row r="29" spans="2:19" ht="15.75">
      <c r="B29" s="8">
        <v>15</v>
      </c>
      <c r="C29" s="18" t="s">
        <v>340</v>
      </c>
      <c r="D29" s="18" t="s">
        <v>358</v>
      </c>
      <c r="E29" s="19" t="s">
        <v>24</v>
      </c>
      <c r="F29" s="20" t="s">
        <v>93</v>
      </c>
      <c r="G29" s="47" t="s">
        <v>236</v>
      </c>
      <c r="H29" s="21" t="s">
        <v>147</v>
      </c>
      <c r="I29" s="48">
        <v>77.83</v>
      </c>
      <c r="J29" s="22" t="s">
        <v>11</v>
      </c>
      <c r="K29" s="23">
        <v>62</v>
      </c>
      <c r="L29" s="24">
        <v>96</v>
      </c>
      <c r="M29" s="158">
        <f t="shared" si="0"/>
        <v>70.5</v>
      </c>
      <c r="N29" s="169">
        <f t="shared" si="1"/>
        <v>38.914999999999999</v>
      </c>
      <c r="O29" s="170">
        <f t="shared" si="2"/>
        <v>35.25</v>
      </c>
      <c r="P29" s="170"/>
      <c r="Q29" s="48"/>
      <c r="R29" s="169">
        <f t="shared" si="3"/>
        <v>74.164999999999992</v>
      </c>
      <c r="S29" s="170" t="s">
        <v>725</v>
      </c>
    </row>
    <row r="30" spans="2:19" ht="31.5">
      <c r="B30" s="8">
        <v>16</v>
      </c>
      <c r="C30" s="18" t="s">
        <v>337</v>
      </c>
      <c r="D30" s="29" t="s">
        <v>338</v>
      </c>
      <c r="E30" s="19" t="s">
        <v>44</v>
      </c>
      <c r="F30" s="20" t="s">
        <v>91</v>
      </c>
      <c r="G30" s="47" t="s">
        <v>241</v>
      </c>
      <c r="H30" s="21" t="s">
        <v>162</v>
      </c>
      <c r="I30" s="48">
        <v>92.76</v>
      </c>
      <c r="J30" s="22" t="s">
        <v>11</v>
      </c>
      <c r="K30" s="23">
        <v>84</v>
      </c>
      <c r="L30" s="24">
        <v>76</v>
      </c>
      <c r="M30" s="158">
        <f t="shared" si="0"/>
        <v>82</v>
      </c>
      <c r="N30" s="169">
        <f t="shared" si="1"/>
        <v>46.38</v>
      </c>
      <c r="O30" s="170">
        <f t="shared" si="2"/>
        <v>41</v>
      </c>
      <c r="P30" s="170"/>
      <c r="Q30" s="48"/>
      <c r="R30" s="169">
        <f t="shared" si="3"/>
        <v>87.38</v>
      </c>
      <c r="S30" s="170" t="s">
        <v>725</v>
      </c>
    </row>
    <row r="31" spans="2:19" ht="31.5">
      <c r="B31" s="8">
        <v>17</v>
      </c>
      <c r="C31" s="18" t="s">
        <v>402</v>
      </c>
      <c r="D31" s="18" t="s">
        <v>403</v>
      </c>
      <c r="E31" s="19" t="s">
        <v>44</v>
      </c>
      <c r="F31" s="20" t="s">
        <v>91</v>
      </c>
      <c r="G31" s="47" t="s">
        <v>238</v>
      </c>
      <c r="H31" s="21" t="s">
        <v>116</v>
      </c>
      <c r="I31" s="48">
        <v>81.099999999999994</v>
      </c>
      <c r="J31" s="22" t="s">
        <v>11</v>
      </c>
      <c r="K31" s="23">
        <v>52</v>
      </c>
      <c r="L31" s="24">
        <v>80</v>
      </c>
      <c r="M31" s="158">
        <f t="shared" si="0"/>
        <v>59</v>
      </c>
      <c r="N31" s="169">
        <f t="shared" si="1"/>
        <v>40.549999999999997</v>
      </c>
      <c r="O31" s="170">
        <f t="shared" si="2"/>
        <v>29.5</v>
      </c>
      <c r="P31" s="170"/>
      <c r="Q31" s="48"/>
      <c r="R31" s="169">
        <f t="shared" si="3"/>
        <v>70.05</v>
      </c>
      <c r="S31" s="170" t="s">
        <v>725</v>
      </c>
    </row>
    <row r="32" spans="2:19" ht="15.75">
      <c r="B32" s="8">
        <v>18</v>
      </c>
      <c r="C32" s="18" t="s">
        <v>631</v>
      </c>
      <c r="D32" s="18" t="s">
        <v>326</v>
      </c>
      <c r="E32" s="19" t="s">
        <v>20</v>
      </c>
      <c r="F32" s="20" t="s">
        <v>20</v>
      </c>
      <c r="G32" s="47" t="s">
        <v>236</v>
      </c>
      <c r="H32" s="21" t="s">
        <v>157</v>
      </c>
      <c r="I32" s="48">
        <v>65.7</v>
      </c>
      <c r="J32" s="22" t="s">
        <v>11</v>
      </c>
      <c r="K32" s="23">
        <v>70</v>
      </c>
      <c r="L32" s="24">
        <v>76</v>
      </c>
      <c r="M32" s="158">
        <f t="shared" si="0"/>
        <v>71.5</v>
      </c>
      <c r="N32" s="169">
        <f t="shared" si="1"/>
        <v>32.85</v>
      </c>
      <c r="O32" s="170">
        <f t="shared" si="2"/>
        <v>35.75</v>
      </c>
      <c r="P32" s="170"/>
      <c r="Q32" s="48"/>
      <c r="R32" s="169">
        <f t="shared" si="3"/>
        <v>68.599999999999994</v>
      </c>
      <c r="S32" s="170" t="s">
        <v>725</v>
      </c>
    </row>
    <row r="33" spans="2:19" ht="15.75">
      <c r="B33" s="8">
        <v>19</v>
      </c>
      <c r="C33" s="18" t="s">
        <v>639</v>
      </c>
      <c r="D33" s="166" t="s">
        <v>345</v>
      </c>
      <c r="E33" s="19" t="s">
        <v>20</v>
      </c>
      <c r="F33" s="20" t="s">
        <v>20</v>
      </c>
      <c r="G33" s="47" t="s">
        <v>236</v>
      </c>
      <c r="H33" s="21" t="s">
        <v>123</v>
      </c>
      <c r="I33" s="48">
        <v>78.06</v>
      </c>
      <c r="J33" s="22" t="s">
        <v>11</v>
      </c>
      <c r="K33" s="23">
        <v>58</v>
      </c>
      <c r="L33" s="24">
        <v>56</v>
      </c>
      <c r="M33" s="158">
        <f t="shared" si="0"/>
        <v>57.5</v>
      </c>
      <c r="N33" s="169">
        <f t="shared" si="1"/>
        <v>39.03</v>
      </c>
      <c r="O33" s="170">
        <f t="shared" si="2"/>
        <v>28.75</v>
      </c>
      <c r="P33" s="170"/>
      <c r="Q33" s="48"/>
      <c r="R33" s="169">
        <f t="shared" si="3"/>
        <v>67.78</v>
      </c>
      <c r="S33" s="170" t="s">
        <v>725</v>
      </c>
    </row>
    <row r="34" spans="2:19" ht="15.75">
      <c r="B34" s="8">
        <v>20</v>
      </c>
      <c r="C34" s="18" t="s">
        <v>346</v>
      </c>
      <c r="D34" s="18" t="s">
        <v>347</v>
      </c>
      <c r="E34" s="19" t="s">
        <v>20</v>
      </c>
      <c r="F34" s="20" t="s">
        <v>20</v>
      </c>
      <c r="G34" s="47">
        <v>2</v>
      </c>
      <c r="H34" s="21" t="s">
        <v>158</v>
      </c>
      <c r="I34" s="48">
        <v>89.26</v>
      </c>
      <c r="J34" s="22" t="s">
        <v>11</v>
      </c>
      <c r="K34" s="23">
        <v>90</v>
      </c>
      <c r="L34" s="24">
        <v>88</v>
      </c>
      <c r="M34" s="158">
        <f t="shared" si="0"/>
        <v>89.5</v>
      </c>
      <c r="N34" s="169">
        <f t="shared" si="1"/>
        <v>44.63</v>
      </c>
      <c r="O34" s="170">
        <f t="shared" si="2"/>
        <v>44.75</v>
      </c>
      <c r="P34" s="170"/>
      <c r="Q34" s="48"/>
      <c r="R34" s="169">
        <f t="shared" si="3"/>
        <v>89.38</v>
      </c>
      <c r="S34" s="170" t="s">
        <v>725</v>
      </c>
    </row>
    <row r="35" spans="2:19" ht="15.75">
      <c r="B35" s="8">
        <v>21</v>
      </c>
      <c r="C35" s="18" t="s">
        <v>640</v>
      </c>
      <c r="D35" s="18" t="s">
        <v>362</v>
      </c>
      <c r="E35" s="19" t="s">
        <v>20</v>
      </c>
      <c r="F35" s="20" t="s">
        <v>20</v>
      </c>
      <c r="G35" s="47">
        <v>2</v>
      </c>
      <c r="H35" s="21" t="s">
        <v>156</v>
      </c>
      <c r="I35" s="48">
        <v>75.03</v>
      </c>
      <c r="J35" s="22" t="s">
        <v>11</v>
      </c>
      <c r="K35" s="23">
        <v>58</v>
      </c>
      <c r="L35" s="24">
        <v>68</v>
      </c>
      <c r="M35" s="158">
        <f t="shared" si="0"/>
        <v>60.5</v>
      </c>
      <c r="N35" s="169">
        <f t="shared" si="1"/>
        <v>37.515000000000001</v>
      </c>
      <c r="O35" s="170">
        <f t="shared" si="2"/>
        <v>30.25</v>
      </c>
      <c r="P35" s="170"/>
      <c r="Q35" s="48"/>
      <c r="R35" s="169">
        <f t="shared" si="3"/>
        <v>67.765000000000001</v>
      </c>
      <c r="S35" s="170" t="s">
        <v>725</v>
      </c>
    </row>
    <row r="36" spans="2:19" ht="15.75">
      <c r="B36" s="8">
        <v>22</v>
      </c>
      <c r="C36" s="18" t="s">
        <v>363</v>
      </c>
      <c r="D36" s="18" t="s">
        <v>364</v>
      </c>
      <c r="E36" s="19" t="s">
        <v>20</v>
      </c>
      <c r="F36" s="20" t="s">
        <v>20</v>
      </c>
      <c r="G36" s="47" t="s">
        <v>236</v>
      </c>
      <c r="H36" s="21" t="s">
        <v>146</v>
      </c>
      <c r="I36" s="48">
        <v>73.63</v>
      </c>
      <c r="J36" s="22" t="s">
        <v>11</v>
      </c>
      <c r="K36" s="23">
        <v>70</v>
      </c>
      <c r="L36" s="24">
        <v>76</v>
      </c>
      <c r="M36" s="158">
        <f t="shared" si="0"/>
        <v>71.5</v>
      </c>
      <c r="N36" s="169">
        <f t="shared" si="1"/>
        <v>36.814999999999998</v>
      </c>
      <c r="O36" s="170">
        <f t="shared" si="2"/>
        <v>35.75</v>
      </c>
      <c r="P36" s="170"/>
      <c r="Q36" s="48"/>
      <c r="R36" s="169">
        <f t="shared" si="3"/>
        <v>72.564999999999998</v>
      </c>
      <c r="S36" s="170" t="s">
        <v>725</v>
      </c>
    </row>
    <row r="37" spans="2:19" ht="15.75">
      <c r="B37" s="8">
        <v>23</v>
      </c>
      <c r="C37" s="18" t="s">
        <v>647</v>
      </c>
      <c r="D37" s="165" t="s">
        <v>391</v>
      </c>
      <c r="E37" s="19" t="s">
        <v>20</v>
      </c>
      <c r="F37" s="20" t="s">
        <v>20</v>
      </c>
      <c r="G37" s="47" t="s">
        <v>236</v>
      </c>
      <c r="H37" s="21" t="s">
        <v>155</v>
      </c>
      <c r="I37" s="48">
        <v>95.1</v>
      </c>
      <c r="J37" s="22" t="s">
        <v>11</v>
      </c>
      <c r="K37" s="23">
        <v>58</v>
      </c>
      <c r="L37" s="24">
        <v>64</v>
      </c>
      <c r="M37" s="158">
        <f t="shared" si="0"/>
        <v>59.5</v>
      </c>
      <c r="N37" s="169">
        <f t="shared" si="1"/>
        <v>47.55</v>
      </c>
      <c r="O37" s="170">
        <f t="shared" si="2"/>
        <v>29.75</v>
      </c>
      <c r="P37" s="170"/>
      <c r="Q37" s="48"/>
      <c r="R37" s="169">
        <f t="shared" si="3"/>
        <v>77.3</v>
      </c>
      <c r="S37" s="170" t="s">
        <v>725</v>
      </c>
    </row>
    <row r="38" spans="2:19" ht="31.5">
      <c r="B38" s="8">
        <v>24</v>
      </c>
      <c r="C38" s="18" t="s">
        <v>648</v>
      </c>
      <c r="D38" s="166" t="s">
        <v>392</v>
      </c>
      <c r="E38" s="19" t="s">
        <v>12</v>
      </c>
      <c r="F38" s="20" t="s">
        <v>89</v>
      </c>
      <c r="G38" s="47" t="s">
        <v>238</v>
      </c>
      <c r="H38" s="21" t="s">
        <v>143</v>
      </c>
      <c r="I38" s="48">
        <v>66.86</v>
      </c>
      <c r="J38" s="22" t="s">
        <v>11</v>
      </c>
      <c r="K38" s="23">
        <v>70</v>
      </c>
      <c r="L38" s="24">
        <v>88</v>
      </c>
      <c r="M38" s="158">
        <f t="shared" si="0"/>
        <v>74.5</v>
      </c>
      <c r="N38" s="169">
        <f t="shared" si="1"/>
        <v>33.43</v>
      </c>
      <c r="O38" s="170">
        <f t="shared" si="2"/>
        <v>37.25</v>
      </c>
      <c r="P38" s="170"/>
      <c r="Q38" s="48"/>
      <c r="R38" s="169">
        <f t="shared" si="3"/>
        <v>70.680000000000007</v>
      </c>
      <c r="S38" s="170" t="s">
        <v>725</v>
      </c>
    </row>
    <row r="39" spans="2:19" ht="31.5">
      <c r="B39" s="8">
        <v>25</v>
      </c>
      <c r="C39" s="18" t="s">
        <v>633</v>
      </c>
      <c r="D39" s="166" t="s">
        <v>333</v>
      </c>
      <c r="E39" s="19" t="s">
        <v>12</v>
      </c>
      <c r="F39" s="20" t="s">
        <v>90</v>
      </c>
      <c r="G39" s="47" t="s">
        <v>238</v>
      </c>
      <c r="H39" s="21" t="s">
        <v>144</v>
      </c>
      <c r="I39" s="48">
        <v>58.7</v>
      </c>
      <c r="J39" s="22" t="s">
        <v>11</v>
      </c>
      <c r="K39" s="23">
        <v>72</v>
      </c>
      <c r="L39" s="24">
        <v>84</v>
      </c>
      <c r="M39" s="158">
        <f t="shared" si="0"/>
        <v>75</v>
      </c>
      <c r="N39" s="169">
        <f t="shared" si="1"/>
        <v>29.35</v>
      </c>
      <c r="O39" s="170">
        <f t="shared" si="2"/>
        <v>37.5</v>
      </c>
      <c r="P39" s="170"/>
      <c r="Q39" s="48"/>
      <c r="R39" s="169">
        <f t="shared" si="3"/>
        <v>66.849999999999994</v>
      </c>
      <c r="S39" s="170" t="s">
        <v>725</v>
      </c>
    </row>
    <row r="40" spans="2:19" ht="31.5">
      <c r="B40" s="8">
        <v>26</v>
      </c>
      <c r="C40" s="18" t="s">
        <v>304</v>
      </c>
      <c r="D40" s="18" t="s">
        <v>305</v>
      </c>
      <c r="E40" s="19" t="s">
        <v>83</v>
      </c>
      <c r="F40" s="20" t="s">
        <v>88</v>
      </c>
      <c r="G40" s="47" t="s">
        <v>238</v>
      </c>
      <c r="H40" s="21" t="s">
        <v>140</v>
      </c>
      <c r="I40" s="48">
        <v>71.760000000000005</v>
      </c>
      <c r="J40" s="22" t="s">
        <v>11</v>
      </c>
      <c r="K40" s="23">
        <v>56</v>
      </c>
      <c r="L40" s="24">
        <v>84</v>
      </c>
      <c r="M40" s="158">
        <f t="shared" si="0"/>
        <v>63</v>
      </c>
      <c r="N40" s="169">
        <f t="shared" si="1"/>
        <v>35.880000000000003</v>
      </c>
      <c r="O40" s="170">
        <f t="shared" si="2"/>
        <v>31.5</v>
      </c>
      <c r="P40" s="170"/>
      <c r="Q40" s="48"/>
      <c r="R40" s="169">
        <f t="shared" si="3"/>
        <v>67.38</v>
      </c>
      <c r="S40" s="170" t="s">
        <v>725</v>
      </c>
    </row>
    <row r="41" spans="2:19" ht="31.5">
      <c r="B41" s="8">
        <v>27</v>
      </c>
      <c r="C41" s="18" t="s">
        <v>312</v>
      </c>
      <c r="D41" s="18" t="s">
        <v>313</v>
      </c>
      <c r="E41" s="19" t="s">
        <v>83</v>
      </c>
      <c r="F41" s="20" t="s">
        <v>88</v>
      </c>
      <c r="G41" s="47" t="s">
        <v>239</v>
      </c>
      <c r="H41" s="21" t="s">
        <v>154</v>
      </c>
      <c r="I41" s="48">
        <v>70.83</v>
      </c>
      <c r="J41" s="22" t="s">
        <v>230</v>
      </c>
      <c r="K41" s="23">
        <v>50</v>
      </c>
      <c r="L41" s="24">
        <v>56</v>
      </c>
      <c r="M41" s="158">
        <f t="shared" si="0"/>
        <v>51.5</v>
      </c>
      <c r="N41" s="169">
        <f t="shared" si="1"/>
        <v>35.414999999999999</v>
      </c>
      <c r="O41" s="170">
        <f t="shared" si="2"/>
        <v>25.75</v>
      </c>
      <c r="P41" s="170"/>
      <c r="Q41" s="48"/>
      <c r="R41" s="169">
        <f t="shared" si="3"/>
        <v>61.164999999999999</v>
      </c>
      <c r="S41" s="170" t="s">
        <v>725</v>
      </c>
    </row>
    <row r="42" spans="2:19" ht="31.5">
      <c r="B42" s="8">
        <v>28</v>
      </c>
      <c r="C42" s="18" t="s">
        <v>301</v>
      </c>
      <c r="D42" s="29" t="s">
        <v>316</v>
      </c>
      <c r="E42" s="19" t="s">
        <v>83</v>
      </c>
      <c r="F42" s="20" t="s">
        <v>88</v>
      </c>
      <c r="G42" s="47" t="s">
        <v>238</v>
      </c>
      <c r="H42" s="21" t="s">
        <v>132</v>
      </c>
      <c r="I42" s="48">
        <v>72.930000000000007</v>
      </c>
      <c r="J42" s="22" t="s">
        <v>11</v>
      </c>
      <c r="K42" s="23">
        <v>58</v>
      </c>
      <c r="L42" s="24">
        <v>60</v>
      </c>
      <c r="M42" s="158">
        <f t="shared" si="0"/>
        <v>58.5</v>
      </c>
      <c r="N42" s="169">
        <f t="shared" si="1"/>
        <v>36.465000000000003</v>
      </c>
      <c r="O42" s="170">
        <f t="shared" si="2"/>
        <v>29.25</v>
      </c>
      <c r="P42" s="170"/>
      <c r="Q42" s="48"/>
      <c r="R42" s="169">
        <f t="shared" si="3"/>
        <v>65.715000000000003</v>
      </c>
      <c r="S42" s="170" t="s">
        <v>725</v>
      </c>
    </row>
    <row r="43" spans="2:19" ht="31.5">
      <c r="B43" s="8">
        <v>29</v>
      </c>
      <c r="C43" s="18" t="s">
        <v>301</v>
      </c>
      <c r="D43" s="18" t="s">
        <v>317</v>
      </c>
      <c r="E43" s="19" t="s">
        <v>83</v>
      </c>
      <c r="F43" s="20" t="s">
        <v>88</v>
      </c>
      <c r="G43" s="47">
        <v>1</v>
      </c>
      <c r="H43" s="21" t="s">
        <v>167</v>
      </c>
      <c r="I43" s="48">
        <v>63.13</v>
      </c>
      <c r="J43" s="22" t="s">
        <v>11</v>
      </c>
      <c r="K43" s="23">
        <v>66</v>
      </c>
      <c r="L43" s="24">
        <v>68</v>
      </c>
      <c r="M43" s="158">
        <f t="shared" si="0"/>
        <v>66.5</v>
      </c>
      <c r="N43" s="169">
        <f t="shared" si="1"/>
        <v>31.565000000000001</v>
      </c>
      <c r="O43" s="170">
        <f t="shared" si="2"/>
        <v>33.25</v>
      </c>
      <c r="P43" s="170"/>
      <c r="Q43" s="48"/>
      <c r="R43" s="169">
        <f t="shared" si="3"/>
        <v>64.814999999999998</v>
      </c>
      <c r="S43" s="170" t="s">
        <v>725</v>
      </c>
    </row>
    <row r="44" spans="2:19" ht="31.5">
      <c r="B44" s="8">
        <v>30</v>
      </c>
      <c r="C44" s="18" t="s">
        <v>630</v>
      </c>
      <c r="D44" s="165" t="s">
        <v>319</v>
      </c>
      <c r="E44" s="19" t="s">
        <v>83</v>
      </c>
      <c r="F44" s="20" t="s">
        <v>88</v>
      </c>
      <c r="G44" s="47">
        <v>2</v>
      </c>
      <c r="H44" s="21" t="s">
        <v>135</v>
      </c>
      <c r="I44" s="48">
        <v>66.400000000000006</v>
      </c>
      <c r="J44" s="22" t="s">
        <v>11</v>
      </c>
      <c r="K44" s="23">
        <v>50</v>
      </c>
      <c r="L44" s="24">
        <v>60</v>
      </c>
      <c r="M44" s="158">
        <f t="shared" si="0"/>
        <v>52.5</v>
      </c>
      <c r="N44" s="169">
        <f t="shared" si="1"/>
        <v>33.200000000000003</v>
      </c>
      <c r="O44" s="170">
        <f t="shared" si="2"/>
        <v>26.25</v>
      </c>
      <c r="P44" s="170"/>
      <c r="Q44" s="48"/>
      <c r="R44" s="169">
        <f t="shared" si="3"/>
        <v>59.45</v>
      </c>
      <c r="S44" s="170" t="s">
        <v>725</v>
      </c>
    </row>
    <row r="45" spans="2:19" ht="31.5">
      <c r="B45" s="8">
        <v>31</v>
      </c>
      <c r="C45" s="18" t="s">
        <v>320</v>
      </c>
      <c r="D45" s="18" t="s">
        <v>321</v>
      </c>
      <c r="E45" s="19" t="s">
        <v>83</v>
      </c>
      <c r="F45" s="20" t="s">
        <v>88</v>
      </c>
      <c r="G45" s="47" t="s">
        <v>238</v>
      </c>
      <c r="H45" s="21" t="s">
        <v>137</v>
      </c>
      <c r="I45" s="48">
        <v>59.86</v>
      </c>
      <c r="J45" s="22" t="s">
        <v>11</v>
      </c>
      <c r="K45" s="23">
        <v>86</v>
      </c>
      <c r="L45" s="24">
        <v>92</v>
      </c>
      <c r="M45" s="158">
        <f t="shared" si="0"/>
        <v>87.5</v>
      </c>
      <c r="N45" s="169">
        <f t="shared" si="1"/>
        <v>29.93</v>
      </c>
      <c r="O45" s="170">
        <f t="shared" si="2"/>
        <v>43.75</v>
      </c>
      <c r="P45" s="170"/>
      <c r="Q45" s="48">
        <v>-10</v>
      </c>
      <c r="R45" s="169">
        <f t="shared" si="3"/>
        <v>63.680000000000007</v>
      </c>
      <c r="S45" s="170" t="s">
        <v>725</v>
      </c>
    </row>
    <row r="46" spans="2:19" ht="31.5">
      <c r="B46" s="8">
        <v>32</v>
      </c>
      <c r="C46" s="18" t="s">
        <v>324</v>
      </c>
      <c r="D46" s="18" t="s">
        <v>325</v>
      </c>
      <c r="E46" s="19" t="s">
        <v>83</v>
      </c>
      <c r="F46" s="20" t="s">
        <v>88</v>
      </c>
      <c r="G46" s="47">
        <v>3</v>
      </c>
      <c r="H46" s="21" t="s">
        <v>134</v>
      </c>
      <c r="I46" s="48">
        <v>72.459999999999994</v>
      </c>
      <c r="J46" s="22" t="s">
        <v>11</v>
      </c>
      <c r="K46" s="23">
        <v>58</v>
      </c>
      <c r="L46" s="24">
        <v>82</v>
      </c>
      <c r="M46" s="158">
        <f t="shared" si="0"/>
        <v>64</v>
      </c>
      <c r="N46" s="169">
        <f t="shared" si="1"/>
        <v>36.229999999999997</v>
      </c>
      <c r="O46" s="170">
        <f t="shared" si="2"/>
        <v>32</v>
      </c>
      <c r="P46" s="170"/>
      <c r="Q46" s="48"/>
      <c r="R46" s="169">
        <f t="shared" si="3"/>
        <v>68.22999999999999</v>
      </c>
      <c r="S46" s="170" t="s">
        <v>725</v>
      </c>
    </row>
    <row r="47" spans="2:19" ht="31.5">
      <c r="B47" s="8">
        <v>33</v>
      </c>
      <c r="C47" s="18" t="s">
        <v>328</v>
      </c>
      <c r="D47" s="18" t="s">
        <v>329</v>
      </c>
      <c r="E47" s="19" t="s">
        <v>83</v>
      </c>
      <c r="F47" s="20" t="s">
        <v>88</v>
      </c>
      <c r="G47" s="47" t="s">
        <v>236</v>
      </c>
      <c r="H47" s="21" t="s">
        <v>152</v>
      </c>
      <c r="I47" s="48">
        <v>63.83</v>
      </c>
      <c r="J47" s="22" t="s">
        <v>11</v>
      </c>
      <c r="K47" s="23">
        <v>84</v>
      </c>
      <c r="L47" s="24">
        <v>84</v>
      </c>
      <c r="M47" s="158">
        <f t="shared" si="0"/>
        <v>84</v>
      </c>
      <c r="N47" s="169">
        <f t="shared" si="1"/>
        <v>31.914999999999999</v>
      </c>
      <c r="O47" s="170">
        <f t="shared" si="2"/>
        <v>42</v>
      </c>
      <c r="P47" s="170"/>
      <c r="Q47" s="48"/>
      <c r="R47" s="169">
        <f t="shared" si="3"/>
        <v>73.914999999999992</v>
      </c>
      <c r="S47" s="170" t="s">
        <v>725</v>
      </c>
    </row>
    <row r="48" spans="2:19" ht="31.5">
      <c r="B48" s="8">
        <v>34</v>
      </c>
      <c r="C48" s="18" t="s">
        <v>635</v>
      </c>
      <c r="D48" s="165" t="s">
        <v>341</v>
      </c>
      <c r="E48" s="19" t="s">
        <v>83</v>
      </c>
      <c r="F48" s="20" t="s">
        <v>88</v>
      </c>
      <c r="G48" s="47" t="s">
        <v>238</v>
      </c>
      <c r="H48" s="21" t="s">
        <v>130</v>
      </c>
      <c r="I48" s="48">
        <v>65.459999999999994</v>
      </c>
      <c r="J48" s="22" t="s">
        <v>11</v>
      </c>
      <c r="K48" s="23">
        <v>74</v>
      </c>
      <c r="L48" s="24">
        <v>92</v>
      </c>
      <c r="M48" s="158">
        <f t="shared" si="0"/>
        <v>78.5</v>
      </c>
      <c r="N48" s="169">
        <f t="shared" si="1"/>
        <v>32.729999999999997</v>
      </c>
      <c r="O48" s="170">
        <f t="shared" si="2"/>
        <v>39.25</v>
      </c>
      <c r="P48" s="170"/>
      <c r="Q48" s="48"/>
      <c r="R48" s="169">
        <f t="shared" si="3"/>
        <v>71.97999999999999</v>
      </c>
      <c r="S48" s="170" t="s">
        <v>725</v>
      </c>
    </row>
    <row r="49" spans="2:19" ht="31.5">
      <c r="B49" s="8">
        <v>35</v>
      </c>
      <c r="C49" s="18" t="s">
        <v>636</v>
      </c>
      <c r="D49" s="165" t="s">
        <v>342</v>
      </c>
      <c r="E49" s="19" t="s">
        <v>83</v>
      </c>
      <c r="F49" s="20" t="s">
        <v>88</v>
      </c>
      <c r="G49" s="47">
        <v>1</v>
      </c>
      <c r="H49" s="21" t="s">
        <v>164</v>
      </c>
      <c r="I49" s="48">
        <v>81.8</v>
      </c>
      <c r="J49" s="22" t="s">
        <v>11</v>
      </c>
      <c r="K49" s="23">
        <v>88</v>
      </c>
      <c r="L49" s="24">
        <v>56</v>
      </c>
      <c r="M49" s="158">
        <f t="shared" si="0"/>
        <v>80</v>
      </c>
      <c r="N49" s="169">
        <f t="shared" si="1"/>
        <v>40.9</v>
      </c>
      <c r="O49" s="170">
        <f t="shared" si="2"/>
        <v>40</v>
      </c>
      <c r="P49" s="170"/>
      <c r="Q49" s="48"/>
      <c r="R49" s="169">
        <f t="shared" si="3"/>
        <v>80.900000000000006</v>
      </c>
      <c r="S49" s="170" t="s">
        <v>725</v>
      </c>
    </row>
    <row r="50" spans="2:19" ht="31.5">
      <c r="B50" s="8">
        <v>36</v>
      </c>
      <c r="C50" s="18" t="s">
        <v>638</v>
      </c>
      <c r="D50" s="18" t="s">
        <v>344</v>
      </c>
      <c r="E50" s="19" t="s">
        <v>83</v>
      </c>
      <c r="F50" s="20" t="s">
        <v>88</v>
      </c>
      <c r="G50" s="47" t="s">
        <v>238</v>
      </c>
      <c r="H50" s="21" t="s">
        <v>131</v>
      </c>
      <c r="I50" s="48">
        <v>64.06</v>
      </c>
      <c r="J50" s="22" t="s">
        <v>11</v>
      </c>
      <c r="K50" s="23">
        <v>62</v>
      </c>
      <c r="L50" s="24">
        <v>84</v>
      </c>
      <c r="M50" s="158">
        <f t="shared" si="0"/>
        <v>67.5</v>
      </c>
      <c r="N50" s="169">
        <f t="shared" si="1"/>
        <v>32.03</v>
      </c>
      <c r="O50" s="170">
        <f t="shared" si="2"/>
        <v>33.75</v>
      </c>
      <c r="P50" s="170"/>
      <c r="Q50" s="48"/>
      <c r="R50" s="169">
        <f t="shared" si="3"/>
        <v>65.78</v>
      </c>
      <c r="S50" s="170" t="s">
        <v>725</v>
      </c>
    </row>
    <row r="51" spans="2:19" ht="31.5">
      <c r="B51" s="8">
        <v>37</v>
      </c>
      <c r="C51" s="18" t="s">
        <v>641</v>
      </c>
      <c r="D51" s="165" t="s">
        <v>367</v>
      </c>
      <c r="E51" s="19" t="s">
        <v>83</v>
      </c>
      <c r="F51" s="20" t="s">
        <v>88</v>
      </c>
      <c r="G51" s="47" t="s">
        <v>236</v>
      </c>
      <c r="H51" s="21" t="s">
        <v>123</v>
      </c>
      <c r="I51" s="48">
        <v>78.06</v>
      </c>
      <c r="J51" s="22" t="s">
        <v>11</v>
      </c>
      <c r="K51" s="23">
        <v>58</v>
      </c>
      <c r="L51" s="24">
        <v>56</v>
      </c>
      <c r="M51" s="158">
        <f t="shared" si="0"/>
        <v>57.5</v>
      </c>
      <c r="N51" s="169">
        <f t="shared" si="1"/>
        <v>39.03</v>
      </c>
      <c r="O51" s="170">
        <f t="shared" si="2"/>
        <v>28.75</v>
      </c>
      <c r="P51" s="170"/>
      <c r="Q51" s="48"/>
      <c r="R51" s="169">
        <f t="shared" si="3"/>
        <v>67.78</v>
      </c>
      <c r="S51" s="170" t="s">
        <v>725</v>
      </c>
    </row>
    <row r="52" spans="2:19" ht="31.5">
      <c r="B52" s="8">
        <v>38</v>
      </c>
      <c r="C52" s="18" t="s">
        <v>642</v>
      </c>
      <c r="D52" s="165" t="s">
        <v>370</v>
      </c>
      <c r="E52" s="19" t="s">
        <v>83</v>
      </c>
      <c r="F52" s="20" t="s">
        <v>88</v>
      </c>
      <c r="G52" s="47" t="s">
        <v>236</v>
      </c>
      <c r="H52" s="21" t="s">
        <v>153</v>
      </c>
      <c r="I52" s="48">
        <v>84.83</v>
      </c>
      <c r="J52" s="22" t="s">
        <v>11</v>
      </c>
      <c r="K52" s="23">
        <v>68</v>
      </c>
      <c r="L52" s="24">
        <v>80</v>
      </c>
      <c r="M52" s="158">
        <f t="shared" si="0"/>
        <v>71</v>
      </c>
      <c r="N52" s="169">
        <f t="shared" si="1"/>
        <v>42.414999999999999</v>
      </c>
      <c r="O52" s="170">
        <f t="shared" si="2"/>
        <v>35.5</v>
      </c>
      <c r="P52" s="170"/>
      <c r="Q52" s="48"/>
      <c r="R52" s="169">
        <f t="shared" si="3"/>
        <v>77.914999999999992</v>
      </c>
      <c r="S52" s="170" t="s">
        <v>725</v>
      </c>
    </row>
    <row r="53" spans="2:19" ht="31.5">
      <c r="B53" s="8">
        <v>39</v>
      </c>
      <c r="C53" s="18" t="s">
        <v>373</v>
      </c>
      <c r="D53" s="18" t="s">
        <v>374</v>
      </c>
      <c r="E53" s="19" t="s">
        <v>83</v>
      </c>
      <c r="F53" s="20" t="s">
        <v>88</v>
      </c>
      <c r="G53" s="47" t="s">
        <v>238</v>
      </c>
      <c r="H53" s="21" t="s">
        <v>128</v>
      </c>
      <c r="I53" s="48">
        <v>64.3</v>
      </c>
      <c r="J53" s="22" t="s">
        <v>11</v>
      </c>
      <c r="K53" s="23">
        <v>76</v>
      </c>
      <c r="L53" s="24">
        <v>72</v>
      </c>
      <c r="M53" s="158">
        <f t="shared" si="0"/>
        <v>75</v>
      </c>
      <c r="N53" s="169">
        <f t="shared" si="1"/>
        <v>32.15</v>
      </c>
      <c r="O53" s="170">
        <f t="shared" si="2"/>
        <v>37.5</v>
      </c>
      <c r="P53" s="170"/>
      <c r="Q53" s="48"/>
      <c r="R53" s="169">
        <f t="shared" si="3"/>
        <v>69.650000000000006</v>
      </c>
      <c r="S53" s="170" t="s">
        <v>725</v>
      </c>
    </row>
    <row r="54" spans="2:19" ht="31.5">
      <c r="B54" s="8">
        <v>40</v>
      </c>
      <c r="C54" s="18" t="s">
        <v>646</v>
      </c>
      <c r="D54" s="166" t="s">
        <v>381</v>
      </c>
      <c r="E54" s="19" t="s">
        <v>83</v>
      </c>
      <c r="F54" s="20" t="s">
        <v>88</v>
      </c>
      <c r="G54" s="47" t="s">
        <v>238</v>
      </c>
      <c r="H54" s="21" t="s">
        <v>141</v>
      </c>
      <c r="I54" s="48">
        <v>65</v>
      </c>
      <c r="J54" s="22" t="s">
        <v>11</v>
      </c>
      <c r="K54" s="23">
        <v>58</v>
      </c>
      <c r="L54" s="24">
        <v>64</v>
      </c>
      <c r="M54" s="158">
        <f t="shared" si="0"/>
        <v>59.5</v>
      </c>
      <c r="N54" s="169">
        <f t="shared" si="1"/>
        <v>32.5</v>
      </c>
      <c r="O54" s="170">
        <f t="shared" si="2"/>
        <v>29.75</v>
      </c>
      <c r="P54" s="170"/>
      <c r="Q54" s="48"/>
      <c r="R54" s="169">
        <f t="shared" si="3"/>
        <v>62.25</v>
      </c>
      <c r="S54" s="170" t="s">
        <v>725</v>
      </c>
    </row>
    <row r="55" spans="2:19" ht="31.5">
      <c r="B55" s="8">
        <v>41</v>
      </c>
      <c r="C55" s="18" t="s">
        <v>387</v>
      </c>
      <c r="D55" s="29" t="s">
        <v>388</v>
      </c>
      <c r="E55" s="19" t="s">
        <v>83</v>
      </c>
      <c r="F55" s="20" t="s">
        <v>88</v>
      </c>
      <c r="G55" s="47" t="s">
        <v>238</v>
      </c>
      <c r="H55" s="21" t="s">
        <v>139</v>
      </c>
      <c r="I55" s="48">
        <v>61.73</v>
      </c>
      <c r="J55" s="22" t="s">
        <v>11</v>
      </c>
      <c r="K55" s="23">
        <v>68</v>
      </c>
      <c r="L55" s="24">
        <v>92</v>
      </c>
      <c r="M55" s="158">
        <f t="shared" si="0"/>
        <v>74</v>
      </c>
      <c r="N55" s="169">
        <f t="shared" si="1"/>
        <v>30.864999999999998</v>
      </c>
      <c r="O55" s="170">
        <f t="shared" si="2"/>
        <v>37</v>
      </c>
      <c r="P55" s="170"/>
      <c r="Q55" s="48"/>
      <c r="R55" s="169">
        <f t="shared" si="3"/>
        <v>67.864999999999995</v>
      </c>
      <c r="S55" s="170" t="s">
        <v>725</v>
      </c>
    </row>
    <row r="56" spans="2:19" ht="31.5">
      <c r="B56" s="8">
        <v>42</v>
      </c>
      <c r="C56" s="18" t="s">
        <v>729</v>
      </c>
      <c r="D56" s="18" t="s">
        <v>307</v>
      </c>
      <c r="E56" s="19" t="s">
        <v>83</v>
      </c>
      <c r="F56" s="20" t="s">
        <v>88</v>
      </c>
      <c r="G56" s="47">
        <v>1</v>
      </c>
      <c r="H56" s="21" t="s">
        <v>168</v>
      </c>
      <c r="I56" s="48">
        <v>74.56</v>
      </c>
      <c r="J56" s="22" t="s">
        <v>11</v>
      </c>
      <c r="K56" s="23">
        <v>62</v>
      </c>
      <c r="L56" s="24">
        <v>96</v>
      </c>
      <c r="M56" s="158">
        <f t="shared" si="0"/>
        <v>70.5</v>
      </c>
      <c r="N56" s="169">
        <f t="shared" si="1"/>
        <v>37.28</v>
      </c>
      <c r="O56" s="170">
        <f t="shared" si="2"/>
        <v>35.25</v>
      </c>
      <c r="P56" s="170"/>
      <c r="Q56" s="48"/>
      <c r="R56" s="169">
        <f t="shared" si="3"/>
        <v>72.53</v>
      </c>
      <c r="S56" s="170" t="s">
        <v>725</v>
      </c>
    </row>
    <row r="57" spans="2:19" ht="31.5">
      <c r="B57" s="8">
        <v>43</v>
      </c>
      <c r="C57" s="18" t="s">
        <v>405</v>
      </c>
      <c r="D57" s="18" t="s">
        <v>406</v>
      </c>
      <c r="E57" s="19" t="s">
        <v>83</v>
      </c>
      <c r="F57" s="20" t="s">
        <v>88</v>
      </c>
      <c r="G57" s="47">
        <v>3</v>
      </c>
      <c r="H57" s="21" t="s">
        <v>142</v>
      </c>
      <c r="I57" s="48">
        <v>71.3</v>
      </c>
      <c r="J57" s="22" t="s">
        <v>11</v>
      </c>
      <c r="K57" s="23">
        <v>70</v>
      </c>
      <c r="L57" s="24">
        <v>68</v>
      </c>
      <c r="M57" s="158">
        <f t="shared" si="0"/>
        <v>69.5</v>
      </c>
      <c r="N57" s="169">
        <f t="shared" si="1"/>
        <v>35.65</v>
      </c>
      <c r="O57" s="170">
        <f t="shared" si="2"/>
        <v>34.75</v>
      </c>
      <c r="P57" s="170"/>
      <c r="Q57" s="48"/>
      <c r="R57" s="169">
        <f t="shared" si="3"/>
        <v>70.400000000000006</v>
      </c>
      <c r="S57" s="170" t="s">
        <v>725</v>
      </c>
    </row>
    <row r="58" spans="2:19" ht="31.5">
      <c r="B58" s="8">
        <v>44</v>
      </c>
      <c r="C58" s="18" t="s">
        <v>306</v>
      </c>
      <c r="D58" s="18" t="s">
        <v>408</v>
      </c>
      <c r="E58" s="19" t="s">
        <v>83</v>
      </c>
      <c r="F58" s="20" t="s">
        <v>88</v>
      </c>
      <c r="G58" s="47" t="s">
        <v>238</v>
      </c>
      <c r="H58" s="21" t="s">
        <v>138</v>
      </c>
      <c r="I58" s="48">
        <v>58</v>
      </c>
      <c r="J58" s="22" t="s">
        <v>11</v>
      </c>
      <c r="K58" s="23">
        <v>54</v>
      </c>
      <c r="L58" s="24">
        <v>64</v>
      </c>
      <c r="M58" s="158">
        <f t="shared" si="0"/>
        <v>56.5</v>
      </c>
      <c r="N58" s="169">
        <f t="shared" si="1"/>
        <v>29</v>
      </c>
      <c r="O58" s="170">
        <f t="shared" si="2"/>
        <v>28.25</v>
      </c>
      <c r="P58" s="170"/>
      <c r="Q58" s="48"/>
      <c r="R58" s="169">
        <f t="shared" si="3"/>
        <v>57.25</v>
      </c>
      <c r="S58" s="170" t="s">
        <v>725</v>
      </c>
    </row>
    <row r="59" spans="2:19" ht="31.5">
      <c r="B59" s="8">
        <v>45</v>
      </c>
      <c r="C59" s="18" t="s">
        <v>655</v>
      </c>
      <c r="D59" s="165" t="s">
        <v>411</v>
      </c>
      <c r="E59" s="19" t="s">
        <v>83</v>
      </c>
      <c r="F59" s="20" t="s">
        <v>88</v>
      </c>
      <c r="G59" s="47" t="s">
        <v>236</v>
      </c>
      <c r="H59" s="21" t="s">
        <v>142</v>
      </c>
      <c r="I59" s="48">
        <v>71.3</v>
      </c>
      <c r="J59" s="22" t="s">
        <v>11</v>
      </c>
      <c r="K59" s="23">
        <v>50</v>
      </c>
      <c r="L59" s="24">
        <v>72</v>
      </c>
      <c r="M59" s="158">
        <f t="shared" si="0"/>
        <v>55.5</v>
      </c>
      <c r="N59" s="169">
        <f t="shared" si="1"/>
        <v>35.65</v>
      </c>
      <c r="O59" s="170">
        <f t="shared" si="2"/>
        <v>27.75</v>
      </c>
      <c r="P59" s="170"/>
      <c r="Q59" s="48"/>
      <c r="R59" s="169">
        <f t="shared" si="3"/>
        <v>63.4</v>
      </c>
      <c r="S59" s="170" t="s">
        <v>725</v>
      </c>
    </row>
    <row r="60" spans="2:19" ht="31.5">
      <c r="B60" s="8">
        <v>46</v>
      </c>
      <c r="C60" s="18" t="s">
        <v>413</v>
      </c>
      <c r="D60" s="29" t="s">
        <v>321</v>
      </c>
      <c r="E60" s="19" t="s">
        <v>83</v>
      </c>
      <c r="F60" s="20" t="s">
        <v>88</v>
      </c>
      <c r="G60" s="47" t="s">
        <v>238</v>
      </c>
      <c r="H60" s="21" t="s">
        <v>133</v>
      </c>
      <c r="I60" s="48">
        <v>77.36</v>
      </c>
      <c r="J60" s="22" t="s">
        <v>230</v>
      </c>
      <c r="K60" s="23">
        <v>60</v>
      </c>
      <c r="L60" s="24">
        <v>68</v>
      </c>
      <c r="M60" s="158">
        <f t="shared" si="0"/>
        <v>62</v>
      </c>
      <c r="N60" s="169">
        <f t="shared" si="1"/>
        <v>38.68</v>
      </c>
      <c r="O60" s="170">
        <f t="shared" si="2"/>
        <v>31</v>
      </c>
      <c r="P60" s="170"/>
      <c r="Q60" s="48"/>
      <c r="R60" s="169">
        <f t="shared" si="3"/>
        <v>69.680000000000007</v>
      </c>
      <c r="S60" s="170" t="s">
        <v>725</v>
      </c>
    </row>
    <row r="61" spans="2:19" ht="31.5">
      <c r="B61" s="8">
        <v>47</v>
      </c>
      <c r="C61" s="18" t="s">
        <v>657</v>
      </c>
      <c r="D61" s="166" t="s">
        <v>415</v>
      </c>
      <c r="E61" s="19" t="s">
        <v>83</v>
      </c>
      <c r="F61" s="20" t="s">
        <v>88</v>
      </c>
      <c r="G61" s="47" t="s">
        <v>238</v>
      </c>
      <c r="H61" s="21" t="s">
        <v>129</v>
      </c>
      <c r="I61" s="48">
        <v>77.13</v>
      </c>
      <c r="J61" s="22" t="s">
        <v>11</v>
      </c>
      <c r="K61" s="23">
        <v>90</v>
      </c>
      <c r="L61" s="24">
        <v>100</v>
      </c>
      <c r="M61" s="158">
        <f t="shared" si="0"/>
        <v>92.5</v>
      </c>
      <c r="N61" s="169">
        <f t="shared" si="1"/>
        <v>38.564999999999998</v>
      </c>
      <c r="O61" s="170">
        <f t="shared" si="2"/>
        <v>46.25</v>
      </c>
      <c r="P61" s="170"/>
      <c r="Q61" s="48"/>
      <c r="R61" s="169">
        <f t="shared" si="3"/>
        <v>84.814999999999998</v>
      </c>
      <c r="S61" s="170" t="s">
        <v>725</v>
      </c>
    </row>
    <row r="62" spans="2:19" ht="31.5">
      <c r="B62" s="8">
        <v>48</v>
      </c>
      <c r="C62" s="18" t="s">
        <v>627</v>
      </c>
      <c r="D62" s="166" t="s">
        <v>307</v>
      </c>
      <c r="E62" s="19" t="s">
        <v>83</v>
      </c>
      <c r="F62" s="20" t="s">
        <v>87</v>
      </c>
      <c r="G62" s="47" t="s">
        <v>239</v>
      </c>
      <c r="H62" s="21" t="s">
        <v>156</v>
      </c>
      <c r="I62" s="48">
        <v>75.03</v>
      </c>
      <c r="J62" s="22" t="s">
        <v>11</v>
      </c>
      <c r="K62" s="23">
        <v>64</v>
      </c>
      <c r="L62" s="24">
        <v>56</v>
      </c>
      <c r="M62" s="158">
        <f t="shared" si="0"/>
        <v>62</v>
      </c>
      <c r="N62" s="169">
        <f t="shared" si="1"/>
        <v>37.515000000000001</v>
      </c>
      <c r="O62" s="170">
        <f t="shared" si="2"/>
        <v>31</v>
      </c>
      <c r="P62" s="170"/>
      <c r="Q62" s="48"/>
      <c r="R62" s="169">
        <f t="shared" si="3"/>
        <v>68.515000000000001</v>
      </c>
      <c r="S62" s="170" t="s">
        <v>725</v>
      </c>
    </row>
    <row r="63" spans="2:19" ht="31.5">
      <c r="B63" s="8">
        <v>49</v>
      </c>
      <c r="C63" s="18" t="s">
        <v>371</v>
      </c>
      <c r="D63" s="29" t="s">
        <v>372</v>
      </c>
      <c r="E63" s="19" t="s">
        <v>83</v>
      </c>
      <c r="F63" s="20" t="s">
        <v>87</v>
      </c>
      <c r="G63" s="47" t="s">
        <v>238</v>
      </c>
      <c r="H63" s="21" t="s">
        <v>123</v>
      </c>
      <c r="I63" s="48">
        <v>78.06</v>
      </c>
      <c r="J63" s="22" t="s">
        <v>230</v>
      </c>
      <c r="K63" s="23">
        <v>50</v>
      </c>
      <c r="L63" s="24">
        <v>64</v>
      </c>
      <c r="M63" s="158">
        <f t="shared" si="0"/>
        <v>53.5</v>
      </c>
      <c r="N63" s="169">
        <f t="shared" si="1"/>
        <v>39.03</v>
      </c>
      <c r="O63" s="170">
        <f t="shared" si="2"/>
        <v>26.75</v>
      </c>
      <c r="P63" s="170"/>
      <c r="Q63" s="48"/>
      <c r="R63" s="169">
        <f t="shared" si="3"/>
        <v>65.78</v>
      </c>
      <c r="S63" s="170" t="s">
        <v>725</v>
      </c>
    </row>
    <row r="64" spans="2:19" ht="31.5">
      <c r="B64" s="8">
        <v>50</v>
      </c>
      <c r="C64" s="18" t="s">
        <v>644</v>
      </c>
      <c r="D64" s="165" t="s">
        <v>360</v>
      </c>
      <c r="E64" s="19" t="s">
        <v>83</v>
      </c>
      <c r="F64" s="20" t="s">
        <v>87</v>
      </c>
      <c r="G64" s="47" t="s">
        <v>239</v>
      </c>
      <c r="H64" s="21" t="s">
        <v>164</v>
      </c>
      <c r="I64" s="48">
        <v>81.8</v>
      </c>
      <c r="J64" s="22" t="s">
        <v>11</v>
      </c>
      <c r="K64" s="23">
        <v>56</v>
      </c>
      <c r="L64" s="24">
        <v>56</v>
      </c>
      <c r="M64" s="158">
        <f t="shared" si="0"/>
        <v>56</v>
      </c>
      <c r="N64" s="169">
        <f t="shared" si="1"/>
        <v>40.9</v>
      </c>
      <c r="O64" s="170">
        <f t="shared" si="2"/>
        <v>28</v>
      </c>
      <c r="P64" s="170"/>
      <c r="Q64" s="48"/>
      <c r="R64" s="169">
        <f t="shared" si="3"/>
        <v>68.900000000000006</v>
      </c>
      <c r="S64" s="170" t="s">
        <v>725</v>
      </c>
    </row>
    <row r="65" spans="2:19" ht="31.5">
      <c r="B65" s="8">
        <v>51</v>
      </c>
      <c r="C65" s="18" t="s">
        <v>384</v>
      </c>
      <c r="D65" s="18" t="s">
        <v>385</v>
      </c>
      <c r="E65" s="19" t="s">
        <v>83</v>
      </c>
      <c r="F65" s="20" t="s">
        <v>87</v>
      </c>
      <c r="G65" s="47" t="s">
        <v>236</v>
      </c>
      <c r="H65" s="21" t="s">
        <v>125</v>
      </c>
      <c r="I65" s="48">
        <v>67.099999999999994</v>
      </c>
      <c r="J65" s="22" t="s">
        <v>11</v>
      </c>
      <c r="K65" s="23">
        <v>66</v>
      </c>
      <c r="L65" s="24">
        <v>64</v>
      </c>
      <c r="M65" s="158">
        <f t="shared" si="0"/>
        <v>65.5</v>
      </c>
      <c r="N65" s="169">
        <f t="shared" si="1"/>
        <v>33.549999999999997</v>
      </c>
      <c r="O65" s="170">
        <f t="shared" si="2"/>
        <v>32.75</v>
      </c>
      <c r="P65" s="170"/>
      <c r="Q65" s="48"/>
      <c r="R65" s="169">
        <f t="shared" si="3"/>
        <v>66.3</v>
      </c>
      <c r="S65" s="170" t="s">
        <v>725</v>
      </c>
    </row>
    <row r="66" spans="2:19" ht="31.5">
      <c r="B66" s="8">
        <v>52</v>
      </c>
      <c r="C66" s="18" t="s">
        <v>649</v>
      </c>
      <c r="D66" s="165" t="s">
        <v>394</v>
      </c>
      <c r="E66" s="19" t="s">
        <v>83</v>
      </c>
      <c r="F66" s="20" t="s">
        <v>87</v>
      </c>
      <c r="G66" s="47">
        <v>1</v>
      </c>
      <c r="H66" s="21" t="s">
        <v>165</v>
      </c>
      <c r="I66" s="48">
        <v>70.36</v>
      </c>
      <c r="J66" s="22" t="s">
        <v>11</v>
      </c>
      <c r="K66" s="23">
        <v>50</v>
      </c>
      <c r="L66" s="24">
        <v>44</v>
      </c>
      <c r="M66" s="158">
        <f t="shared" si="0"/>
        <v>48.5</v>
      </c>
      <c r="N66" s="169">
        <f t="shared" si="1"/>
        <v>35.18</v>
      </c>
      <c r="O66" s="170">
        <f t="shared" si="2"/>
        <v>24.25</v>
      </c>
      <c r="P66" s="170"/>
      <c r="Q66" s="48"/>
      <c r="R66" s="169">
        <f t="shared" si="3"/>
        <v>59.43</v>
      </c>
      <c r="S66" s="170" t="s">
        <v>725</v>
      </c>
    </row>
    <row r="67" spans="2:19" ht="31.5">
      <c r="B67" s="8">
        <v>53</v>
      </c>
      <c r="C67" s="18" t="s">
        <v>396</v>
      </c>
      <c r="D67" s="18" t="s">
        <v>397</v>
      </c>
      <c r="E67" s="19" t="s">
        <v>83</v>
      </c>
      <c r="F67" s="20" t="s">
        <v>87</v>
      </c>
      <c r="G67" s="47" t="s">
        <v>236</v>
      </c>
      <c r="H67" s="21" t="s">
        <v>117</v>
      </c>
      <c r="I67" s="48">
        <v>72</v>
      </c>
      <c r="J67" s="22" t="s">
        <v>11</v>
      </c>
      <c r="K67" s="23">
        <v>54</v>
      </c>
      <c r="L67" s="24">
        <v>64</v>
      </c>
      <c r="M67" s="158">
        <f t="shared" si="0"/>
        <v>56.5</v>
      </c>
      <c r="N67" s="169">
        <f t="shared" si="1"/>
        <v>36</v>
      </c>
      <c r="O67" s="170">
        <f t="shared" si="2"/>
        <v>28.25</v>
      </c>
      <c r="P67" s="170"/>
      <c r="Q67" s="48"/>
      <c r="R67" s="169">
        <f t="shared" si="3"/>
        <v>64.25</v>
      </c>
      <c r="S67" s="170" t="s">
        <v>725</v>
      </c>
    </row>
    <row r="68" spans="2:19" ht="31.5">
      <c r="B68" s="8">
        <v>54</v>
      </c>
      <c r="C68" s="18" t="s">
        <v>651</v>
      </c>
      <c r="D68" s="166" t="s">
        <v>399</v>
      </c>
      <c r="E68" s="19" t="s">
        <v>83</v>
      </c>
      <c r="F68" s="20" t="s">
        <v>87</v>
      </c>
      <c r="G68" s="47" t="s">
        <v>238</v>
      </c>
      <c r="H68" s="21" t="s">
        <v>136</v>
      </c>
      <c r="I68" s="48">
        <v>68.260000000000005</v>
      </c>
      <c r="J68" s="22" t="s">
        <v>11</v>
      </c>
      <c r="K68" s="23">
        <v>50</v>
      </c>
      <c r="L68" s="24">
        <v>76</v>
      </c>
      <c r="M68" s="158">
        <f t="shared" si="0"/>
        <v>56.5</v>
      </c>
      <c r="N68" s="169">
        <f t="shared" si="1"/>
        <v>34.130000000000003</v>
      </c>
      <c r="O68" s="170">
        <f t="shared" si="2"/>
        <v>28.25</v>
      </c>
      <c r="P68" s="170"/>
      <c r="Q68" s="48"/>
      <c r="R68" s="169">
        <f t="shared" si="3"/>
        <v>62.38</v>
      </c>
      <c r="S68" s="170" t="s">
        <v>725</v>
      </c>
    </row>
    <row r="69" spans="2:19" ht="31.5">
      <c r="B69" s="8">
        <v>55</v>
      </c>
      <c r="C69" s="18" t="s">
        <v>656</v>
      </c>
      <c r="D69" s="166" t="s">
        <v>412</v>
      </c>
      <c r="E69" s="19" t="s">
        <v>83</v>
      </c>
      <c r="F69" s="20" t="s">
        <v>87</v>
      </c>
      <c r="G69" s="47" t="s">
        <v>239</v>
      </c>
      <c r="H69" s="21" t="s">
        <v>166</v>
      </c>
      <c r="I69" s="48">
        <v>81.56</v>
      </c>
      <c r="J69" s="22" t="s">
        <v>11</v>
      </c>
      <c r="K69" s="23">
        <v>94</v>
      </c>
      <c r="L69" s="24">
        <v>96</v>
      </c>
      <c r="M69" s="158">
        <f t="shared" si="0"/>
        <v>94.5</v>
      </c>
      <c r="N69" s="169">
        <f t="shared" si="1"/>
        <v>40.78</v>
      </c>
      <c r="O69" s="170">
        <f t="shared" si="2"/>
        <v>47.25</v>
      </c>
      <c r="P69" s="170"/>
      <c r="Q69" s="48"/>
      <c r="R69" s="169">
        <f t="shared" si="3"/>
        <v>88.03</v>
      </c>
      <c r="S69" s="170" t="s">
        <v>725</v>
      </c>
    </row>
    <row r="70" spans="2:19" ht="31.5">
      <c r="B70" s="8">
        <v>56</v>
      </c>
      <c r="C70" s="18" t="s">
        <v>632</v>
      </c>
      <c r="D70" s="166" t="s">
        <v>327</v>
      </c>
      <c r="E70" s="19" t="s">
        <v>83</v>
      </c>
      <c r="F70" s="20" t="s">
        <v>85</v>
      </c>
      <c r="G70" s="47" t="s">
        <v>240</v>
      </c>
      <c r="H70" s="21" t="s">
        <v>122</v>
      </c>
      <c r="I70" s="48">
        <v>68.73</v>
      </c>
      <c r="J70" s="22" t="s">
        <v>11</v>
      </c>
      <c r="K70" s="23">
        <v>62</v>
      </c>
      <c r="L70" s="24">
        <v>92</v>
      </c>
      <c r="M70" s="158">
        <f t="shared" si="0"/>
        <v>69.5</v>
      </c>
      <c r="N70" s="169">
        <f t="shared" si="1"/>
        <v>34.365000000000002</v>
      </c>
      <c r="O70" s="170">
        <f t="shared" si="2"/>
        <v>34.75</v>
      </c>
      <c r="P70" s="170"/>
      <c r="Q70" s="48"/>
      <c r="R70" s="169">
        <f t="shared" si="3"/>
        <v>69.115000000000009</v>
      </c>
      <c r="S70" s="170" t="s">
        <v>725</v>
      </c>
    </row>
    <row r="71" spans="2:19" ht="31.5">
      <c r="B71" s="8">
        <v>57</v>
      </c>
      <c r="C71" s="18" t="s">
        <v>310</v>
      </c>
      <c r="D71" s="29" t="s">
        <v>339</v>
      </c>
      <c r="E71" s="19" t="s">
        <v>83</v>
      </c>
      <c r="F71" s="20" t="s">
        <v>85</v>
      </c>
      <c r="G71" s="47">
        <v>1</v>
      </c>
      <c r="H71" s="21" t="s">
        <v>151</v>
      </c>
      <c r="I71" s="48">
        <v>93.46</v>
      </c>
      <c r="J71" s="22" t="s">
        <v>60</v>
      </c>
      <c r="K71" s="23">
        <v>64</v>
      </c>
      <c r="L71" s="24">
        <v>90</v>
      </c>
      <c r="M71" s="158">
        <f t="shared" si="0"/>
        <v>70.5</v>
      </c>
      <c r="N71" s="169">
        <f t="shared" si="1"/>
        <v>46.73</v>
      </c>
      <c r="O71" s="170">
        <f t="shared" si="2"/>
        <v>35.25</v>
      </c>
      <c r="P71" s="170"/>
      <c r="Q71" s="48"/>
      <c r="R71" s="169">
        <f t="shared" si="3"/>
        <v>81.97999999999999</v>
      </c>
      <c r="S71" s="170" t="s">
        <v>725</v>
      </c>
    </row>
    <row r="72" spans="2:19" ht="19.5" customHeight="1">
      <c r="B72" s="8">
        <v>58</v>
      </c>
      <c r="C72" s="18" t="s">
        <v>390</v>
      </c>
      <c r="D72" s="18" t="s">
        <v>404</v>
      </c>
      <c r="E72" s="19" t="s">
        <v>83</v>
      </c>
      <c r="F72" s="20" t="s">
        <v>85</v>
      </c>
      <c r="G72" s="47" t="s">
        <v>239</v>
      </c>
      <c r="H72" s="21" t="s">
        <v>163</v>
      </c>
      <c r="I72" s="48">
        <v>97.2</v>
      </c>
      <c r="J72" s="22" t="s">
        <v>11</v>
      </c>
      <c r="K72" s="23">
        <v>82</v>
      </c>
      <c r="L72" s="24">
        <v>80</v>
      </c>
      <c r="M72" s="158">
        <f t="shared" si="0"/>
        <v>81.5</v>
      </c>
      <c r="N72" s="169">
        <f t="shared" si="1"/>
        <v>48.6</v>
      </c>
      <c r="O72" s="170">
        <f t="shared" si="2"/>
        <v>40.75</v>
      </c>
      <c r="P72" s="170"/>
      <c r="Q72" s="48"/>
      <c r="R72" s="169">
        <f t="shared" si="3"/>
        <v>89.35</v>
      </c>
      <c r="S72" s="170" t="s">
        <v>725</v>
      </c>
    </row>
    <row r="73" spans="2:19" ht="31.5">
      <c r="B73" s="8">
        <v>59</v>
      </c>
      <c r="C73" s="18" t="s">
        <v>654</v>
      </c>
      <c r="D73" s="165" t="s">
        <v>407</v>
      </c>
      <c r="E73" s="19" t="s">
        <v>83</v>
      </c>
      <c r="F73" s="20" t="s">
        <v>85</v>
      </c>
      <c r="G73" s="47" t="s">
        <v>236</v>
      </c>
      <c r="H73" s="21" t="s">
        <v>146</v>
      </c>
      <c r="I73" s="48">
        <v>73.63</v>
      </c>
      <c r="J73" s="22" t="s">
        <v>11</v>
      </c>
      <c r="K73" s="23">
        <v>52</v>
      </c>
      <c r="L73" s="24">
        <v>84</v>
      </c>
      <c r="M73" s="158">
        <f t="shared" si="0"/>
        <v>60</v>
      </c>
      <c r="N73" s="169">
        <f t="shared" si="1"/>
        <v>36.814999999999998</v>
      </c>
      <c r="O73" s="170">
        <f t="shared" si="2"/>
        <v>30</v>
      </c>
      <c r="P73" s="170"/>
      <c r="Q73" s="48"/>
      <c r="R73" s="169">
        <f t="shared" si="3"/>
        <v>66.814999999999998</v>
      </c>
      <c r="S73" s="170" t="s">
        <v>725</v>
      </c>
    </row>
    <row r="74" spans="2:19" ht="31.5">
      <c r="B74" s="8">
        <v>60</v>
      </c>
      <c r="C74" s="18" t="s">
        <v>356</v>
      </c>
      <c r="D74" s="29" t="s">
        <v>357</v>
      </c>
      <c r="E74" s="19" t="s">
        <v>83</v>
      </c>
      <c r="F74" s="20" t="s">
        <v>86</v>
      </c>
      <c r="G74" s="47">
        <v>3</v>
      </c>
      <c r="H74" s="21" t="s">
        <v>127</v>
      </c>
      <c r="I74" s="48">
        <v>69.2</v>
      </c>
      <c r="J74" s="22" t="s">
        <v>11</v>
      </c>
      <c r="K74" s="23">
        <v>64</v>
      </c>
      <c r="L74" s="24">
        <v>72</v>
      </c>
      <c r="M74" s="158">
        <f t="shared" si="0"/>
        <v>66</v>
      </c>
      <c r="N74" s="169">
        <f t="shared" si="1"/>
        <v>34.6</v>
      </c>
      <c r="O74" s="170">
        <f t="shared" si="2"/>
        <v>33</v>
      </c>
      <c r="P74" s="170"/>
      <c r="Q74" s="48"/>
      <c r="R74" s="169">
        <f t="shared" si="3"/>
        <v>67.599999999999994</v>
      </c>
      <c r="S74" s="170" t="s">
        <v>725</v>
      </c>
    </row>
    <row r="75" spans="2:19" ht="31.5">
      <c r="B75" s="8">
        <v>61</v>
      </c>
      <c r="C75" s="18" t="s">
        <v>628</v>
      </c>
      <c r="D75" s="166" t="s">
        <v>308</v>
      </c>
      <c r="E75" s="19" t="s">
        <v>83</v>
      </c>
      <c r="F75" s="20" t="s">
        <v>84</v>
      </c>
      <c r="G75" s="47" t="s">
        <v>236</v>
      </c>
      <c r="H75" s="21" t="s">
        <v>120</v>
      </c>
      <c r="I75" s="48">
        <v>71.53</v>
      </c>
      <c r="J75" s="22" t="s">
        <v>11</v>
      </c>
      <c r="K75" s="23">
        <v>66</v>
      </c>
      <c r="L75" s="24">
        <v>52</v>
      </c>
      <c r="M75" s="158">
        <f t="shared" si="0"/>
        <v>62.5</v>
      </c>
      <c r="N75" s="169">
        <f t="shared" si="1"/>
        <v>35.765000000000001</v>
      </c>
      <c r="O75" s="170">
        <f t="shared" si="2"/>
        <v>31.25</v>
      </c>
      <c r="P75" s="170"/>
      <c r="Q75" s="48"/>
      <c r="R75" s="169">
        <f t="shared" si="3"/>
        <v>67.015000000000001</v>
      </c>
      <c r="S75" s="170" t="s">
        <v>725</v>
      </c>
    </row>
    <row r="76" spans="2:19" ht="31.5">
      <c r="B76" s="8">
        <v>62</v>
      </c>
      <c r="C76" s="18" t="s">
        <v>629</v>
      </c>
      <c r="D76" s="166" t="s">
        <v>311</v>
      </c>
      <c r="E76" s="19" t="s">
        <v>83</v>
      </c>
      <c r="F76" s="20" t="s">
        <v>84</v>
      </c>
      <c r="G76" s="47" t="s">
        <v>236</v>
      </c>
      <c r="H76" s="21" t="s">
        <v>124</v>
      </c>
      <c r="I76" s="48">
        <v>84.36</v>
      </c>
      <c r="J76" s="22" t="s">
        <v>11</v>
      </c>
      <c r="K76" s="23">
        <v>74</v>
      </c>
      <c r="L76" s="24">
        <v>68</v>
      </c>
      <c r="M76" s="158">
        <f t="shared" si="0"/>
        <v>72.5</v>
      </c>
      <c r="N76" s="169">
        <f t="shared" si="1"/>
        <v>42.18</v>
      </c>
      <c r="O76" s="170">
        <f t="shared" si="2"/>
        <v>36.25</v>
      </c>
      <c r="P76" s="170"/>
      <c r="Q76" s="48"/>
      <c r="R76" s="169">
        <f t="shared" si="3"/>
        <v>78.430000000000007</v>
      </c>
      <c r="S76" s="170" t="s">
        <v>725</v>
      </c>
    </row>
    <row r="77" spans="2:19" ht="31.5">
      <c r="B77" s="8">
        <v>63</v>
      </c>
      <c r="C77" s="18" t="s">
        <v>334</v>
      </c>
      <c r="D77" s="18" t="s">
        <v>335</v>
      </c>
      <c r="E77" s="19" t="s">
        <v>83</v>
      </c>
      <c r="F77" s="20" t="s">
        <v>84</v>
      </c>
      <c r="G77" s="47" t="s">
        <v>238</v>
      </c>
      <c r="H77" s="21" t="s">
        <v>135</v>
      </c>
      <c r="I77" s="48">
        <v>66.400000000000006</v>
      </c>
      <c r="J77" s="22" t="s">
        <v>11</v>
      </c>
      <c r="K77" s="23">
        <v>54</v>
      </c>
      <c r="L77" s="24">
        <v>84</v>
      </c>
      <c r="M77" s="158">
        <f t="shared" si="0"/>
        <v>61.5</v>
      </c>
      <c r="N77" s="169">
        <f t="shared" si="1"/>
        <v>33.200000000000003</v>
      </c>
      <c r="O77" s="170">
        <f t="shared" si="2"/>
        <v>30.75</v>
      </c>
      <c r="P77" s="170"/>
      <c r="Q77" s="48"/>
      <c r="R77" s="169">
        <f t="shared" si="3"/>
        <v>63.95</v>
      </c>
      <c r="S77" s="170" t="s">
        <v>725</v>
      </c>
    </row>
    <row r="78" spans="2:19" ht="31.5">
      <c r="B78" s="8">
        <v>64</v>
      </c>
      <c r="C78" s="18" t="s">
        <v>348</v>
      </c>
      <c r="D78" s="18" t="s">
        <v>349</v>
      </c>
      <c r="E78" s="19" t="s">
        <v>83</v>
      </c>
      <c r="F78" s="20" t="s">
        <v>84</v>
      </c>
      <c r="G78" s="47" t="s">
        <v>236</v>
      </c>
      <c r="H78" s="21" t="s">
        <v>121</v>
      </c>
      <c r="I78" s="48">
        <v>79</v>
      </c>
      <c r="J78" s="22" t="s">
        <v>11</v>
      </c>
      <c r="K78" s="23">
        <v>74</v>
      </c>
      <c r="L78" s="24">
        <v>80</v>
      </c>
      <c r="M78" s="158">
        <f t="shared" si="0"/>
        <v>75.5</v>
      </c>
      <c r="N78" s="169">
        <f t="shared" si="1"/>
        <v>39.5</v>
      </c>
      <c r="O78" s="170">
        <f t="shared" si="2"/>
        <v>37.75</v>
      </c>
      <c r="P78" s="170"/>
      <c r="Q78" s="48"/>
      <c r="R78" s="169">
        <f t="shared" si="3"/>
        <v>77.25</v>
      </c>
      <c r="S78" s="170" t="s">
        <v>725</v>
      </c>
    </row>
    <row r="79" spans="2:19" ht="31.5">
      <c r="B79" s="8">
        <v>65</v>
      </c>
      <c r="C79" s="18" t="s">
        <v>340</v>
      </c>
      <c r="D79" s="18" t="s">
        <v>359</v>
      </c>
      <c r="E79" s="19" t="s">
        <v>83</v>
      </c>
      <c r="F79" s="20" t="s">
        <v>84</v>
      </c>
      <c r="G79" s="47" t="s">
        <v>236</v>
      </c>
      <c r="H79" s="21" t="s">
        <v>150</v>
      </c>
      <c r="I79" s="48">
        <v>74.8</v>
      </c>
      <c r="J79" s="22" t="s">
        <v>11</v>
      </c>
      <c r="K79" s="23">
        <v>60</v>
      </c>
      <c r="L79" s="24">
        <v>64</v>
      </c>
      <c r="M79" s="158">
        <f t="shared" si="0"/>
        <v>61</v>
      </c>
      <c r="N79" s="169">
        <f t="shared" si="1"/>
        <v>37.4</v>
      </c>
      <c r="O79" s="170">
        <f t="shared" si="2"/>
        <v>30.5</v>
      </c>
      <c r="P79" s="170"/>
      <c r="Q79" s="48"/>
      <c r="R79" s="169">
        <f t="shared" si="3"/>
        <v>67.900000000000006</v>
      </c>
      <c r="S79" s="170" t="s">
        <v>725</v>
      </c>
    </row>
    <row r="80" spans="2:19" ht="31.5">
      <c r="B80" s="8">
        <v>66</v>
      </c>
      <c r="C80" s="18" t="s">
        <v>653</v>
      </c>
      <c r="D80" s="166" t="s">
        <v>401</v>
      </c>
      <c r="E80" s="19" t="s">
        <v>83</v>
      </c>
      <c r="F80" s="20" t="s">
        <v>84</v>
      </c>
      <c r="G80" s="47" t="s">
        <v>238</v>
      </c>
      <c r="H80" s="21" t="s">
        <v>120</v>
      </c>
      <c r="I80" s="48">
        <v>71.53</v>
      </c>
      <c r="J80" s="22" t="s">
        <v>11</v>
      </c>
      <c r="K80" s="23">
        <v>60</v>
      </c>
      <c r="L80" s="24">
        <v>64</v>
      </c>
      <c r="M80" s="158">
        <f t="shared" ref="M80:M89" si="4">(K80*0.75)+(L80*0.25)</f>
        <v>61</v>
      </c>
      <c r="N80" s="169">
        <f t="shared" ref="N80:N89" si="5">(I80*0.5)</f>
        <v>35.765000000000001</v>
      </c>
      <c r="O80" s="170">
        <f t="shared" ref="O80:O89" si="6">(M80*0.5)</f>
        <v>30.5</v>
      </c>
      <c r="P80" s="170"/>
      <c r="Q80" s="48"/>
      <c r="R80" s="169">
        <f t="shared" ref="R80:R89" si="7">(N80+O80+Q80)</f>
        <v>66.265000000000001</v>
      </c>
      <c r="S80" s="170" t="s">
        <v>725</v>
      </c>
    </row>
    <row r="81" spans="2:19" ht="31.5">
      <c r="B81" s="8">
        <v>67</v>
      </c>
      <c r="C81" s="18" t="s">
        <v>378</v>
      </c>
      <c r="D81" s="18" t="s">
        <v>417</v>
      </c>
      <c r="E81" s="19" t="s">
        <v>83</v>
      </c>
      <c r="F81" s="20" t="s">
        <v>84</v>
      </c>
      <c r="G81" s="47">
        <v>3</v>
      </c>
      <c r="H81" s="21" t="s">
        <v>134</v>
      </c>
      <c r="I81" s="48">
        <v>72.459999999999994</v>
      </c>
      <c r="J81" s="22" t="s">
        <v>11</v>
      </c>
      <c r="K81" s="23">
        <v>64</v>
      </c>
      <c r="L81" s="24">
        <v>68</v>
      </c>
      <c r="M81" s="158">
        <f t="shared" si="4"/>
        <v>65</v>
      </c>
      <c r="N81" s="169">
        <f t="shared" si="5"/>
        <v>36.229999999999997</v>
      </c>
      <c r="O81" s="170">
        <f t="shared" si="6"/>
        <v>32.5</v>
      </c>
      <c r="P81" s="170"/>
      <c r="Q81" s="48"/>
      <c r="R81" s="169">
        <f t="shared" si="7"/>
        <v>68.72999999999999</v>
      </c>
      <c r="S81" s="170" t="s">
        <v>725</v>
      </c>
    </row>
    <row r="82" spans="2:19" ht="31.5">
      <c r="B82" s="8">
        <v>68</v>
      </c>
      <c r="C82" s="18" t="s">
        <v>375</v>
      </c>
      <c r="D82" s="18" t="s">
        <v>376</v>
      </c>
      <c r="E82" s="19" t="s">
        <v>31</v>
      </c>
      <c r="F82" s="20" t="s">
        <v>92</v>
      </c>
      <c r="G82" s="47" t="s">
        <v>238</v>
      </c>
      <c r="H82" s="21" t="s">
        <v>146</v>
      </c>
      <c r="I82" s="48">
        <v>73.63</v>
      </c>
      <c r="J82" s="22" t="s">
        <v>11</v>
      </c>
      <c r="K82" s="23">
        <v>82</v>
      </c>
      <c r="L82" s="24">
        <v>96</v>
      </c>
      <c r="M82" s="158">
        <f t="shared" si="4"/>
        <v>85.5</v>
      </c>
      <c r="N82" s="169">
        <f t="shared" si="5"/>
        <v>36.814999999999998</v>
      </c>
      <c r="O82" s="170">
        <f t="shared" si="6"/>
        <v>42.75</v>
      </c>
      <c r="P82" s="170"/>
      <c r="Q82" s="48"/>
      <c r="R82" s="169">
        <f t="shared" si="7"/>
        <v>79.564999999999998</v>
      </c>
      <c r="S82" s="170" t="s">
        <v>725</v>
      </c>
    </row>
    <row r="83" spans="2:19" ht="15.75">
      <c r="B83" s="8">
        <v>69</v>
      </c>
      <c r="C83" s="18" t="s">
        <v>384</v>
      </c>
      <c r="D83" s="29" t="s">
        <v>386</v>
      </c>
      <c r="E83" s="19" t="s">
        <v>42</v>
      </c>
      <c r="F83" s="20" t="s">
        <v>34</v>
      </c>
      <c r="G83" s="47">
        <v>1</v>
      </c>
      <c r="H83" s="21" t="s">
        <v>169</v>
      </c>
      <c r="I83" s="48">
        <v>83.66</v>
      </c>
      <c r="J83" s="22" t="s">
        <v>11</v>
      </c>
      <c r="K83" s="23">
        <v>84</v>
      </c>
      <c r="L83" s="24">
        <v>84</v>
      </c>
      <c r="M83" s="158">
        <f t="shared" si="4"/>
        <v>84</v>
      </c>
      <c r="N83" s="169">
        <f t="shared" si="5"/>
        <v>41.83</v>
      </c>
      <c r="O83" s="170">
        <f t="shared" si="6"/>
        <v>42</v>
      </c>
      <c r="P83" s="170"/>
      <c r="Q83" s="48"/>
      <c r="R83" s="169">
        <f t="shared" si="7"/>
        <v>83.83</v>
      </c>
      <c r="S83" s="170" t="s">
        <v>725</v>
      </c>
    </row>
    <row r="84" spans="2:19" ht="31.5">
      <c r="B84" s="8">
        <v>70</v>
      </c>
      <c r="C84" s="18" t="s">
        <v>625</v>
      </c>
      <c r="D84" s="29" t="s">
        <v>302</v>
      </c>
      <c r="E84" s="19" t="s">
        <v>8</v>
      </c>
      <c r="F84" s="20" t="s">
        <v>8</v>
      </c>
      <c r="G84" s="47" t="s">
        <v>236</v>
      </c>
      <c r="H84" s="21" t="s">
        <v>123</v>
      </c>
      <c r="I84" s="48">
        <v>78.06</v>
      </c>
      <c r="J84" s="22" t="s">
        <v>11</v>
      </c>
      <c r="K84" s="23">
        <v>62</v>
      </c>
      <c r="L84" s="24">
        <v>60</v>
      </c>
      <c r="M84" s="158">
        <f t="shared" si="4"/>
        <v>61.5</v>
      </c>
      <c r="N84" s="169">
        <f t="shared" si="5"/>
        <v>39.03</v>
      </c>
      <c r="O84" s="170">
        <f t="shared" si="6"/>
        <v>30.75</v>
      </c>
      <c r="P84" s="170"/>
      <c r="Q84" s="48"/>
      <c r="R84" s="169">
        <f t="shared" si="7"/>
        <v>69.78</v>
      </c>
      <c r="S84" s="170" t="s">
        <v>725</v>
      </c>
    </row>
    <row r="85" spans="2:19" ht="15.75">
      <c r="B85" s="8">
        <v>71</v>
      </c>
      <c r="C85" s="18" t="s">
        <v>314</v>
      </c>
      <c r="D85" s="18" t="s">
        <v>315</v>
      </c>
      <c r="E85" s="19" t="s">
        <v>8</v>
      </c>
      <c r="F85" s="20" t="s">
        <v>8</v>
      </c>
      <c r="G85" s="47" t="s">
        <v>240</v>
      </c>
      <c r="H85" s="21" t="s">
        <v>114</v>
      </c>
      <c r="I85" s="48">
        <v>76.430000000000007</v>
      </c>
      <c r="J85" s="22" t="s">
        <v>11</v>
      </c>
      <c r="K85" s="23">
        <v>96</v>
      </c>
      <c r="L85" s="24">
        <v>100</v>
      </c>
      <c r="M85" s="158">
        <f t="shared" si="4"/>
        <v>97</v>
      </c>
      <c r="N85" s="169">
        <f t="shared" si="5"/>
        <v>38.215000000000003</v>
      </c>
      <c r="O85" s="170">
        <f t="shared" si="6"/>
        <v>48.5</v>
      </c>
      <c r="P85" s="170"/>
      <c r="Q85" s="48"/>
      <c r="R85" s="169">
        <f t="shared" si="7"/>
        <v>86.715000000000003</v>
      </c>
      <c r="S85" s="170" t="s">
        <v>725</v>
      </c>
    </row>
    <row r="86" spans="2:19" ht="15.75">
      <c r="B86" s="8">
        <v>72</v>
      </c>
      <c r="C86" s="18" t="s">
        <v>322</v>
      </c>
      <c r="D86" s="29" t="s">
        <v>323</v>
      </c>
      <c r="E86" s="19" t="s">
        <v>8</v>
      </c>
      <c r="F86" s="20" t="s">
        <v>8</v>
      </c>
      <c r="G86" s="47" t="s">
        <v>241</v>
      </c>
      <c r="H86" s="21" t="s">
        <v>160</v>
      </c>
      <c r="I86" s="48">
        <v>83.43</v>
      </c>
      <c r="J86" s="22" t="s">
        <v>11</v>
      </c>
      <c r="K86" s="23">
        <v>80</v>
      </c>
      <c r="L86" s="24">
        <v>80</v>
      </c>
      <c r="M86" s="158">
        <f t="shared" si="4"/>
        <v>80</v>
      </c>
      <c r="N86" s="169">
        <f t="shared" si="5"/>
        <v>41.715000000000003</v>
      </c>
      <c r="O86" s="170">
        <f t="shared" si="6"/>
        <v>40</v>
      </c>
      <c r="P86" s="170"/>
      <c r="Q86" s="48"/>
      <c r="R86" s="169">
        <f t="shared" si="7"/>
        <v>81.715000000000003</v>
      </c>
      <c r="S86" s="170" t="s">
        <v>725</v>
      </c>
    </row>
    <row r="87" spans="2:19" ht="15.75">
      <c r="B87" s="8">
        <v>73</v>
      </c>
      <c r="C87" s="18" t="s">
        <v>352</v>
      </c>
      <c r="D87" s="29" t="s">
        <v>353</v>
      </c>
      <c r="E87" s="19" t="s">
        <v>8</v>
      </c>
      <c r="F87" s="20" t="s">
        <v>8</v>
      </c>
      <c r="G87" s="47" t="s">
        <v>240</v>
      </c>
      <c r="H87" s="21" t="s">
        <v>123</v>
      </c>
      <c r="I87" s="48">
        <v>78.06</v>
      </c>
      <c r="J87" s="22" t="s">
        <v>11</v>
      </c>
      <c r="K87" s="23">
        <v>60</v>
      </c>
      <c r="L87" s="24">
        <v>88</v>
      </c>
      <c r="M87" s="158">
        <f t="shared" si="4"/>
        <v>67</v>
      </c>
      <c r="N87" s="169">
        <f t="shared" si="5"/>
        <v>39.03</v>
      </c>
      <c r="O87" s="170">
        <f t="shared" si="6"/>
        <v>33.5</v>
      </c>
      <c r="P87" s="170"/>
      <c r="Q87" s="48"/>
      <c r="R87" s="169">
        <f t="shared" si="7"/>
        <v>72.53</v>
      </c>
      <c r="S87" s="170" t="s">
        <v>725</v>
      </c>
    </row>
    <row r="88" spans="2:19" ht="31.5">
      <c r="B88" s="8">
        <v>74</v>
      </c>
      <c r="C88" s="18" t="s">
        <v>643</v>
      </c>
      <c r="D88" s="165" t="s">
        <v>379</v>
      </c>
      <c r="E88" s="19" t="s">
        <v>8</v>
      </c>
      <c r="F88" s="20" t="s">
        <v>8</v>
      </c>
      <c r="G88" s="47" t="s">
        <v>238</v>
      </c>
      <c r="H88" s="21" t="s">
        <v>145</v>
      </c>
      <c r="I88" s="48">
        <v>70.599999999999994</v>
      </c>
      <c r="J88" s="22" t="s">
        <v>230</v>
      </c>
      <c r="K88" s="23">
        <v>64</v>
      </c>
      <c r="L88" s="24">
        <v>84</v>
      </c>
      <c r="M88" s="158">
        <f t="shared" si="4"/>
        <v>69</v>
      </c>
      <c r="N88" s="169">
        <f t="shared" si="5"/>
        <v>35.299999999999997</v>
      </c>
      <c r="O88" s="170">
        <f t="shared" si="6"/>
        <v>34.5</v>
      </c>
      <c r="P88" s="170"/>
      <c r="Q88" s="48"/>
      <c r="R88" s="169">
        <f t="shared" si="7"/>
        <v>69.8</v>
      </c>
      <c r="S88" s="170" t="s">
        <v>725</v>
      </c>
    </row>
    <row r="89" spans="2:19" ht="15.75">
      <c r="B89" s="8">
        <v>75</v>
      </c>
      <c r="C89" s="18" t="s">
        <v>382</v>
      </c>
      <c r="D89" s="18" t="s">
        <v>383</v>
      </c>
      <c r="E89" s="19" t="s">
        <v>8</v>
      </c>
      <c r="F89" s="20" t="s">
        <v>8</v>
      </c>
      <c r="G89" s="47" t="s">
        <v>236</v>
      </c>
      <c r="H89" s="21" t="s">
        <v>161</v>
      </c>
      <c r="I89" s="48">
        <v>83.2</v>
      </c>
      <c r="J89" s="22" t="s">
        <v>11</v>
      </c>
      <c r="K89" s="23">
        <v>66</v>
      </c>
      <c r="L89" s="24">
        <v>64</v>
      </c>
      <c r="M89" s="158">
        <f t="shared" si="4"/>
        <v>65.5</v>
      </c>
      <c r="N89" s="169">
        <f t="shared" si="5"/>
        <v>41.6</v>
      </c>
      <c r="O89" s="170">
        <f t="shared" si="6"/>
        <v>32.75</v>
      </c>
      <c r="P89" s="170"/>
      <c r="Q89" s="48"/>
      <c r="R89" s="169">
        <f t="shared" si="7"/>
        <v>74.349999999999994</v>
      </c>
      <c r="S89" s="170" t="s">
        <v>725</v>
      </c>
    </row>
    <row r="90" spans="2:19" ht="25.5">
      <c r="B90" s="8">
        <v>76</v>
      </c>
      <c r="C90" s="11" t="s">
        <v>670</v>
      </c>
      <c r="D90" s="167" t="s">
        <v>489</v>
      </c>
      <c r="E90" s="12" t="s">
        <v>35</v>
      </c>
      <c r="F90" s="17" t="s">
        <v>101</v>
      </c>
      <c r="G90" s="37" t="s">
        <v>239</v>
      </c>
      <c r="H90" s="13" t="s">
        <v>146</v>
      </c>
      <c r="I90" s="38"/>
      <c r="J90" s="14" t="s">
        <v>11</v>
      </c>
      <c r="K90" s="15">
        <v>0</v>
      </c>
      <c r="L90" s="16" t="s">
        <v>233</v>
      </c>
      <c r="M90" s="39" t="s">
        <v>234</v>
      </c>
      <c r="N90" s="62"/>
      <c r="O90" s="61"/>
      <c r="P90" s="61"/>
      <c r="Q90" s="61"/>
      <c r="R90" s="61"/>
      <c r="S90" s="171" t="s">
        <v>726</v>
      </c>
    </row>
    <row r="91" spans="2:19" ht="38.25">
      <c r="B91" s="8">
        <v>77</v>
      </c>
      <c r="C91" s="11" t="s">
        <v>506</v>
      </c>
      <c r="D91" s="30" t="s">
        <v>507</v>
      </c>
      <c r="E91" s="12" t="s">
        <v>35</v>
      </c>
      <c r="F91" s="17" t="s">
        <v>96</v>
      </c>
      <c r="G91" s="37" t="s">
        <v>238</v>
      </c>
      <c r="H91" s="13" t="s">
        <v>223</v>
      </c>
      <c r="I91" s="38"/>
      <c r="J91" s="14" t="s">
        <v>11</v>
      </c>
      <c r="K91" s="15">
        <v>44</v>
      </c>
      <c r="L91" s="16" t="s">
        <v>233</v>
      </c>
      <c r="M91" s="39" t="s">
        <v>235</v>
      </c>
      <c r="N91" s="65"/>
      <c r="O91" s="61"/>
      <c r="P91" s="61"/>
      <c r="Q91" s="61"/>
      <c r="R91" s="65"/>
      <c r="S91" s="171" t="s">
        <v>726</v>
      </c>
    </row>
    <row r="92" spans="2:19" ht="38.25">
      <c r="B92" s="8">
        <v>78</v>
      </c>
      <c r="C92" s="11" t="s">
        <v>508</v>
      </c>
      <c r="D92" s="11" t="s">
        <v>509</v>
      </c>
      <c r="E92" s="12" t="s">
        <v>35</v>
      </c>
      <c r="F92" s="17" t="s">
        <v>96</v>
      </c>
      <c r="G92" s="37" t="s">
        <v>236</v>
      </c>
      <c r="H92" s="13" t="s">
        <v>217</v>
      </c>
      <c r="I92" s="38"/>
      <c r="J92" s="14" t="s">
        <v>11</v>
      </c>
      <c r="K92" s="15">
        <v>34</v>
      </c>
      <c r="L92" s="16" t="s">
        <v>233</v>
      </c>
      <c r="M92" s="39" t="s">
        <v>235</v>
      </c>
      <c r="N92" s="65"/>
      <c r="O92" s="61"/>
      <c r="P92" s="61"/>
      <c r="Q92" s="61"/>
      <c r="R92" s="65"/>
      <c r="S92" s="171" t="s">
        <v>726</v>
      </c>
    </row>
    <row r="93" spans="2:19" ht="38.25">
      <c r="B93" s="8">
        <v>79</v>
      </c>
      <c r="C93" s="11" t="s">
        <v>369</v>
      </c>
      <c r="D93" s="11" t="s">
        <v>531</v>
      </c>
      <c r="E93" s="12" t="s">
        <v>35</v>
      </c>
      <c r="F93" s="17" t="s">
        <v>96</v>
      </c>
      <c r="G93" s="37" t="s">
        <v>236</v>
      </c>
      <c r="H93" s="13" t="s">
        <v>185</v>
      </c>
      <c r="I93" s="38"/>
      <c r="J93" s="14" t="s">
        <v>230</v>
      </c>
      <c r="K93" s="15">
        <v>36</v>
      </c>
      <c r="L93" s="16" t="s">
        <v>233</v>
      </c>
      <c r="M93" s="39" t="s">
        <v>235</v>
      </c>
      <c r="N93" s="65"/>
      <c r="O93" s="61"/>
      <c r="P93" s="61"/>
      <c r="Q93" s="61"/>
      <c r="R93" s="65"/>
      <c r="S93" s="171" t="s">
        <v>726</v>
      </c>
    </row>
    <row r="94" spans="2:19" ht="38.25">
      <c r="B94" s="8">
        <v>80</v>
      </c>
      <c r="C94" s="11" t="s">
        <v>683</v>
      </c>
      <c r="D94" s="11" t="s">
        <v>544</v>
      </c>
      <c r="E94" s="12" t="s">
        <v>35</v>
      </c>
      <c r="F94" s="17" t="s">
        <v>96</v>
      </c>
      <c r="G94" s="37" t="s">
        <v>236</v>
      </c>
      <c r="H94" s="13" t="s">
        <v>158</v>
      </c>
      <c r="I94" s="38"/>
      <c r="J94" s="14" t="s">
        <v>230</v>
      </c>
      <c r="K94" s="15">
        <v>26</v>
      </c>
      <c r="L94" s="16" t="s">
        <v>233</v>
      </c>
      <c r="M94" s="39" t="s">
        <v>235</v>
      </c>
      <c r="N94" s="65"/>
      <c r="O94" s="61"/>
      <c r="P94" s="61"/>
      <c r="Q94" s="61"/>
      <c r="R94" s="65"/>
      <c r="S94" s="171" t="s">
        <v>726</v>
      </c>
    </row>
    <row r="95" spans="2:19" ht="25.5">
      <c r="B95" s="8">
        <v>81</v>
      </c>
      <c r="C95" s="11" t="s">
        <v>690</v>
      </c>
      <c r="D95" s="167" t="s">
        <v>555</v>
      </c>
      <c r="E95" s="12" t="s">
        <v>35</v>
      </c>
      <c r="F95" s="17" t="s">
        <v>96</v>
      </c>
      <c r="G95" s="37" t="s">
        <v>238</v>
      </c>
      <c r="H95" s="13" t="s">
        <v>172</v>
      </c>
      <c r="I95" s="38"/>
      <c r="J95" s="14" t="s">
        <v>11</v>
      </c>
      <c r="K95" s="15">
        <v>0</v>
      </c>
      <c r="L95" s="16" t="s">
        <v>233</v>
      </c>
      <c r="M95" s="39" t="s">
        <v>234</v>
      </c>
      <c r="N95" s="65"/>
      <c r="O95" s="61"/>
      <c r="P95" s="61"/>
      <c r="Q95" s="61"/>
      <c r="R95" s="65"/>
      <c r="S95" s="171" t="s">
        <v>726</v>
      </c>
    </row>
    <row r="96" spans="2:19" ht="38.25">
      <c r="B96" s="8">
        <v>82</v>
      </c>
      <c r="C96" s="11" t="s">
        <v>330</v>
      </c>
      <c r="D96" s="11" t="s">
        <v>452</v>
      </c>
      <c r="E96" s="12" t="s">
        <v>35</v>
      </c>
      <c r="F96" s="17" t="s">
        <v>104</v>
      </c>
      <c r="G96" s="37" t="s">
        <v>238</v>
      </c>
      <c r="H96" s="13" t="s">
        <v>222</v>
      </c>
      <c r="I96" s="38"/>
      <c r="J96" s="14" t="s">
        <v>11</v>
      </c>
      <c r="K96" s="15">
        <v>24</v>
      </c>
      <c r="L96" s="16" t="s">
        <v>233</v>
      </c>
      <c r="M96" s="39" t="s">
        <v>235</v>
      </c>
      <c r="N96" s="65"/>
      <c r="O96" s="61"/>
      <c r="P96" s="61"/>
      <c r="Q96" s="61"/>
      <c r="R96" s="65"/>
      <c r="S96" s="171" t="s">
        <v>726</v>
      </c>
    </row>
    <row r="97" spans="2:19" ht="38.25">
      <c r="B97" s="8">
        <v>83</v>
      </c>
      <c r="C97" s="11" t="s">
        <v>515</v>
      </c>
      <c r="D97" s="30" t="s">
        <v>516</v>
      </c>
      <c r="E97" s="12" t="s">
        <v>102</v>
      </c>
      <c r="F97" s="17" t="s">
        <v>53</v>
      </c>
      <c r="G97" s="37" t="s">
        <v>239</v>
      </c>
      <c r="H97" s="13" t="s">
        <v>147</v>
      </c>
      <c r="I97" s="38"/>
      <c r="J97" s="14" t="s">
        <v>230</v>
      </c>
      <c r="K97" s="15">
        <v>38</v>
      </c>
      <c r="L97" s="16" t="s">
        <v>233</v>
      </c>
      <c r="M97" s="39" t="s">
        <v>235</v>
      </c>
      <c r="N97" s="65"/>
      <c r="O97" s="61"/>
      <c r="P97" s="61"/>
      <c r="Q97" s="61"/>
      <c r="R97" s="65"/>
      <c r="S97" s="171" t="s">
        <v>726</v>
      </c>
    </row>
    <row r="98" spans="2:19" ht="25.5">
      <c r="B98" s="8">
        <v>84</v>
      </c>
      <c r="C98" s="11" t="s">
        <v>588</v>
      </c>
      <c r="D98" s="30" t="s">
        <v>590</v>
      </c>
      <c r="E98" s="12" t="s">
        <v>102</v>
      </c>
      <c r="F98" s="17" t="s">
        <v>53</v>
      </c>
      <c r="G98" s="37" t="s">
        <v>239</v>
      </c>
      <c r="H98" s="13" t="s">
        <v>200</v>
      </c>
      <c r="I98" s="38"/>
      <c r="J98" s="14" t="s">
        <v>11</v>
      </c>
      <c r="K98" s="15">
        <v>0</v>
      </c>
      <c r="L98" s="16" t="s">
        <v>233</v>
      </c>
      <c r="M98" s="39" t="s">
        <v>234</v>
      </c>
      <c r="N98" s="65"/>
      <c r="O98" s="61"/>
      <c r="P98" s="61"/>
      <c r="Q98" s="61"/>
      <c r="R98" s="65"/>
      <c r="S98" s="171" t="s">
        <v>726</v>
      </c>
    </row>
    <row r="99" spans="2:19" ht="38.25">
      <c r="B99" s="8">
        <v>85</v>
      </c>
      <c r="C99" s="11" t="s">
        <v>707</v>
      </c>
      <c r="D99" s="30" t="s">
        <v>499</v>
      </c>
      <c r="E99" s="12" t="s">
        <v>102</v>
      </c>
      <c r="F99" s="17" t="s">
        <v>53</v>
      </c>
      <c r="G99" s="37" t="s">
        <v>239</v>
      </c>
      <c r="H99" s="13" t="s">
        <v>163</v>
      </c>
      <c r="I99" s="54"/>
      <c r="J99" s="14" t="s">
        <v>11</v>
      </c>
      <c r="K99" s="15">
        <v>46</v>
      </c>
      <c r="L99" s="16" t="s">
        <v>233</v>
      </c>
      <c r="M99" s="39" t="s">
        <v>235</v>
      </c>
      <c r="N99" s="65"/>
      <c r="O99" s="61"/>
      <c r="P99" s="61"/>
      <c r="Q99" s="61"/>
      <c r="R99" s="65"/>
      <c r="S99" s="171" t="s">
        <v>726</v>
      </c>
    </row>
    <row r="100" spans="2:19" ht="38.25">
      <c r="B100" s="8">
        <v>86</v>
      </c>
      <c r="C100" s="11" t="s">
        <v>682</v>
      </c>
      <c r="D100" s="11" t="s">
        <v>537</v>
      </c>
      <c r="E100" s="12" t="s">
        <v>24</v>
      </c>
      <c r="F100" s="17" t="s">
        <v>95</v>
      </c>
      <c r="G100" s="37">
        <v>1</v>
      </c>
      <c r="H100" s="13" t="s">
        <v>165</v>
      </c>
      <c r="I100" s="38"/>
      <c r="J100" s="14" t="s">
        <v>11</v>
      </c>
      <c r="K100" s="15">
        <v>24</v>
      </c>
      <c r="L100" s="16" t="s">
        <v>233</v>
      </c>
      <c r="M100" s="39" t="s">
        <v>235</v>
      </c>
      <c r="N100" s="65"/>
      <c r="O100" s="61"/>
      <c r="P100" s="61"/>
      <c r="Q100" s="61"/>
      <c r="R100" s="65"/>
      <c r="S100" s="171" t="s">
        <v>726</v>
      </c>
    </row>
    <row r="101" spans="2:19" ht="25.5">
      <c r="B101" s="8">
        <v>87</v>
      </c>
      <c r="C101" s="11" t="s">
        <v>710</v>
      </c>
      <c r="D101" s="167" t="s">
        <v>612</v>
      </c>
      <c r="E101" s="12" t="s">
        <v>24</v>
      </c>
      <c r="F101" s="17" t="s">
        <v>95</v>
      </c>
      <c r="G101" s="37" t="s">
        <v>240</v>
      </c>
      <c r="H101" s="13" t="s">
        <v>170</v>
      </c>
      <c r="I101" s="38"/>
      <c r="J101" s="14" t="s">
        <v>11</v>
      </c>
      <c r="K101" s="15">
        <v>0</v>
      </c>
      <c r="L101" s="16" t="s">
        <v>233</v>
      </c>
      <c r="M101" s="39" t="s">
        <v>234</v>
      </c>
      <c r="N101" s="62"/>
      <c r="O101" s="61"/>
      <c r="P101" s="61"/>
      <c r="Q101" s="61"/>
      <c r="R101" s="61"/>
      <c r="S101" s="171" t="s">
        <v>726</v>
      </c>
    </row>
    <row r="102" spans="2:19" ht="38.25">
      <c r="B102" s="8">
        <v>88</v>
      </c>
      <c r="C102" s="11" t="s">
        <v>693</v>
      </c>
      <c r="D102" s="11" t="s">
        <v>559</v>
      </c>
      <c r="E102" s="12" t="s">
        <v>24</v>
      </c>
      <c r="F102" s="17" t="s">
        <v>109</v>
      </c>
      <c r="G102" s="37" t="s">
        <v>239</v>
      </c>
      <c r="H102" s="13" t="s">
        <v>227</v>
      </c>
      <c r="I102" s="38"/>
      <c r="J102" s="14" t="s">
        <v>230</v>
      </c>
      <c r="K102" s="15">
        <v>14</v>
      </c>
      <c r="L102" s="16" t="s">
        <v>233</v>
      </c>
      <c r="M102" s="39" t="s">
        <v>235</v>
      </c>
      <c r="N102" s="62"/>
      <c r="O102" s="61"/>
      <c r="P102" s="61"/>
      <c r="Q102" s="61"/>
      <c r="R102" s="61"/>
      <c r="S102" s="171" t="s">
        <v>726</v>
      </c>
    </row>
    <row r="103" spans="2:19" ht="38.25">
      <c r="B103" s="8">
        <v>89</v>
      </c>
      <c r="C103" s="11" t="s">
        <v>694</v>
      </c>
      <c r="D103" s="167" t="s">
        <v>564</v>
      </c>
      <c r="E103" s="12" t="s">
        <v>24</v>
      </c>
      <c r="F103" s="17" t="s">
        <v>109</v>
      </c>
      <c r="G103" s="37" t="s">
        <v>239</v>
      </c>
      <c r="H103" s="13" t="s">
        <v>133</v>
      </c>
      <c r="I103" s="38"/>
      <c r="J103" s="14" t="s">
        <v>11</v>
      </c>
      <c r="K103" s="15">
        <v>48</v>
      </c>
      <c r="L103" s="16" t="s">
        <v>233</v>
      </c>
      <c r="M103" s="39" t="s">
        <v>235</v>
      </c>
      <c r="N103" s="65"/>
      <c r="O103" s="61"/>
      <c r="P103" s="61"/>
      <c r="Q103" s="61"/>
      <c r="R103" s="65"/>
      <c r="S103" s="171" t="s">
        <v>726</v>
      </c>
    </row>
    <row r="104" spans="2:19" ht="38.25">
      <c r="B104" s="8">
        <v>90</v>
      </c>
      <c r="C104" s="11" t="s">
        <v>389</v>
      </c>
      <c r="D104" s="11" t="s">
        <v>560</v>
      </c>
      <c r="E104" s="12" t="s">
        <v>24</v>
      </c>
      <c r="F104" s="17" t="s">
        <v>100</v>
      </c>
      <c r="G104" s="37" t="s">
        <v>236</v>
      </c>
      <c r="H104" s="13" t="s">
        <v>114</v>
      </c>
      <c r="I104" s="38"/>
      <c r="J104" s="14" t="s">
        <v>11</v>
      </c>
      <c r="K104" s="15">
        <v>24</v>
      </c>
      <c r="L104" s="16" t="s">
        <v>233</v>
      </c>
      <c r="M104" s="39" t="s">
        <v>235</v>
      </c>
      <c r="N104" s="65"/>
      <c r="O104" s="61"/>
      <c r="P104" s="61"/>
      <c r="Q104" s="61"/>
      <c r="R104" s="65"/>
      <c r="S104" s="171" t="s">
        <v>726</v>
      </c>
    </row>
    <row r="105" spans="2:19" ht="25.5">
      <c r="B105" s="8">
        <v>91</v>
      </c>
      <c r="C105" s="11" t="s">
        <v>607</v>
      </c>
      <c r="D105" s="11" t="s">
        <v>609</v>
      </c>
      <c r="E105" s="12" t="s">
        <v>24</v>
      </c>
      <c r="F105" s="17" t="s">
        <v>100</v>
      </c>
      <c r="G105" s="37">
        <v>2</v>
      </c>
      <c r="H105" s="13" t="s">
        <v>189</v>
      </c>
      <c r="I105" s="38"/>
      <c r="J105" s="14" t="s">
        <v>11</v>
      </c>
      <c r="K105" s="15">
        <v>0</v>
      </c>
      <c r="L105" s="16" t="s">
        <v>233</v>
      </c>
      <c r="M105" s="39" t="s">
        <v>234</v>
      </c>
      <c r="N105" s="65"/>
      <c r="O105" s="61"/>
      <c r="P105" s="61"/>
      <c r="Q105" s="61"/>
      <c r="R105" s="65"/>
      <c r="S105" s="171" t="s">
        <v>726</v>
      </c>
    </row>
    <row r="106" spans="2:19" ht="38.25">
      <c r="B106" s="8">
        <v>92</v>
      </c>
      <c r="C106" s="11" t="s">
        <v>717</v>
      </c>
      <c r="D106" s="11" t="s">
        <v>624</v>
      </c>
      <c r="E106" s="12" t="s">
        <v>24</v>
      </c>
      <c r="F106" s="17" t="s">
        <v>100</v>
      </c>
      <c r="G106" s="37" t="s">
        <v>238</v>
      </c>
      <c r="H106" s="13" t="s">
        <v>207</v>
      </c>
      <c r="I106" s="38"/>
      <c r="J106" s="14" t="s">
        <v>230</v>
      </c>
      <c r="K106" s="15">
        <v>30</v>
      </c>
      <c r="L106" s="16" t="s">
        <v>233</v>
      </c>
      <c r="M106" s="39" t="s">
        <v>235</v>
      </c>
      <c r="N106" s="62"/>
      <c r="O106" s="61"/>
      <c r="P106" s="61"/>
      <c r="Q106" s="61"/>
      <c r="R106" s="61"/>
      <c r="S106" s="171" t="s">
        <v>726</v>
      </c>
    </row>
    <row r="107" spans="2:19" ht="31.5">
      <c r="B107" s="8">
        <v>93</v>
      </c>
      <c r="C107" s="11" t="s">
        <v>525</v>
      </c>
      <c r="D107" s="11" t="s">
        <v>526</v>
      </c>
      <c r="E107" s="12" t="s">
        <v>24</v>
      </c>
      <c r="F107" s="17" t="s">
        <v>81</v>
      </c>
      <c r="G107" s="37" t="s">
        <v>240</v>
      </c>
      <c r="H107" s="13" t="s">
        <v>127</v>
      </c>
      <c r="I107" s="38"/>
      <c r="J107" s="14" t="s">
        <v>27</v>
      </c>
      <c r="K107" s="15">
        <v>0</v>
      </c>
      <c r="L107" s="16" t="s">
        <v>233</v>
      </c>
      <c r="M107" s="39" t="s">
        <v>234</v>
      </c>
      <c r="N107" s="62"/>
      <c r="O107" s="61"/>
      <c r="P107" s="61"/>
      <c r="Q107" s="61"/>
      <c r="R107" s="61"/>
      <c r="S107" s="171" t="s">
        <v>726</v>
      </c>
    </row>
    <row r="108" spans="2:19" ht="31.5">
      <c r="B108" s="8">
        <v>94</v>
      </c>
      <c r="C108" s="11" t="s">
        <v>706</v>
      </c>
      <c r="D108" s="11" t="s">
        <v>591</v>
      </c>
      <c r="E108" s="12" t="s">
        <v>24</v>
      </c>
      <c r="F108" s="17" t="s">
        <v>81</v>
      </c>
      <c r="G108" s="37" t="s">
        <v>238</v>
      </c>
      <c r="H108" s="13" t="s">
        <v>175</v>
      </c>
      <c r="I108" s="38"/>
      <c r="J108" s="14" t="s">
        <v>27</v>
      </c>
      <c r="K108" s="15">
        <v>0</v>
      </c>
      <c r="L108" s="16" t="s">
        <v>233</v>
      </c>
      <c r="M108" s="39" t="s">
        <v>234</v>
      </c>
      <c r="N108" s="65"/>
      <c r="O108" s="61"/>
      <c r="P108" s="61"/>
      <c r="Q108" s="61"/>
      <c r="R108" s="65"/>
      <c r="S108" s="171" t="s">
        <v>726</v>
      </c>
    </row>
    <row r="109" spans="2:19" ht="31.5">
      <c r="B109" s="8">
        <v>95</v>
      </c>
      <c r="C109" s="11" t="s">
        <v>603</v>
      </c>
      <c r="D109" s="30" t="s">
        <v>604</v>
      </c>
      <c r="E109" s="12" t="s">
        <v>24</v>
      </c>
      <c r="F109" s="17" t="s">
        <v>81</v>
      </c>
      <c r="G109" s="37" t="s">
        <v>239</v>
      </c>
      <c r="H109" s="13" t="s">
        <v>188</v>
      </c>
      <c r="I109" s="38"/>
      <c r="J109" s="14" t="s">
        <v>27</v>
      </c>
      <c r="K109" s="15">
        <v>0</v>
      </c>
      <c r="L109" s="16" t="s">
        <v>233</v>
      </c>
      <c r="M109" s="39" t="s">
        <v>234</v>
      </c>
      <c r="N109" s="62"/>
      <c r="O109" s="61"/>
      <c r="P109" s="61"/>
      <c r="Q109" s="61"/>
      <c r="R109" s="61"/>
      <c r="S109" s="171" t="s">
        <v>726</v>
      </c>
    </row>
    <row r="110" spans="2:19" ht="31.5">
      <c r="B110" s="8">
        <v>96</v>
      </c>
      <c r="C110" s="11" t="s">
        <v>613</v>
      </c>
      <c r="D110" s="11" t="s">
        <v>614</v>
      </c>
      <c r="E110" s="12" t="s">
        <v>24</v>
      </c>
      <c r="F110" s="17" t="s">
        <v>81</v>
      </c>
      <c r="G110" s="37" t="s">
        <v>238</v>
      </c>
      <c r="H110" s="13" t="s">
        <v>174</v>
      </c>
      <c r="I110" s="38"/>
      <c r="J110" s="14" t="s">
        <v>27</v>
      </c>
      <c r="K110" s="15">
        <v>0</v>
      </c>
      <c r="L110" s="16" t="s">
        <v>233</v>
      </c>
      <c r="M110" s="39" t="s">
        <v>234</v>
      </c>
      <c r="N110" s="65"/>
      <c r="O110" s="61"/>
      <c r="P110" s="61"/>
      <c r="Q110" s="61"/>
      <c r="R110" s="65"/>
      <c r="S110" s="171" t="s">
        <v>726</v>
      </c>
    </row>
    <row r="111" spans="2:19" ht="31.5">
      <c r="B111" s="8">
        <v>97</v>
      </c>
      <c r="C111" s="11" t="s">
        <v>409</v>
      </c>
      <c r="D111" s="11" t="s">
        <v>615</v>
      </c>
      <c r="E111" s="12" t="s">
        <v>24</v>
      </c>
      <c r="F111" s="17" t="s">
        <v>81</v>
      </c>
      <c r="G111" s="37" t="s">
        <v>240</v>
      </c>
      <c r="H111" s="13" t="s">
        <v>142</v>
      </c>
      <c r="I111" s="38"/>
      <c r="J111" s="14" t="s">
        <v>27</v>
      </c>
      <c r="K111" s="15">
        <v>0</v>
      </c>
      <c r="L111" s="16" t="s">
        <v>233</v>
      </c>
      <c r="M111" s="39" t="s">
        <v>234</v>
      </c>
      <c r="N111" s="65"/>
      <c r="O111" s="61"/>
      <c r="P111" s="61"/>
      <c r="Q111" s="61"/>
      <c r="R111" s="65"/>
      <c r="S111" s="171" t="s">
        <v>726</v>
      </c>
    </row>
    <row r="112" spans="2:19" ht="31.5">
      <c r="B112" s="8">
        <v>98</v>
      </c>
      <c r="C112" s="11" t="s">
        <v>607</v>
      </c>
      <c r="D112" s="11" t="s">
        <v>608</v>
      </c>
      <c r="E112" s="12" t="s">
        <v>24</v>
      </c>
      <c r="F112" s="17" t="s">
        <v>82</v>
      </c>
      <c r="G112" s="37" t="s">
        <v>238</v>
      </c>
      <c r="H112" s="13" t="s">
        <v>129</v>
      </c>
      <c r="I112" s="38"/>
      <c r="J112" s="14" t="s">
        <v>11</v>
      </c>
      <c r="K112" s="15">
        <v>0</v>
      </c>
      <c r="L112" s="16" t="s">
        <v>233</v>
      </c>
      <c r="M112" s="39" t="s">
        <v>234</v>
      </c>
      <c r="N112" s="62"/>
      <c r="O112" s="61"/>
      <c r="P112" s="61"/>
      <c r="Q112" s="61"/>
      <c r="R112" s="61"/>
      <c r="S112" s="171" t="s">
        <v>726</v>
      </c>
    </row>
    <row r="113" spans="2:19" ht="38.25">
      <c r="B113" s="8">
        <v>99</v>
      </c>
      <c r="C113" s="11" t="s">
        <v>350</v>
      </c>
      <c r="D113" s="11" t="s">
        <v>490</v>
      </c>
      <c r="E113" s="12" t="s">
        <v>24</v>
      </c>
      <c r="F113" s="17" t="s">
        <v>107</v>
      </c>
      <c r="G113" s="37" t="s">
        <v>238</v>
      </c>
      <c r="H113" s="13" t="s">
        <v>160</v>
      </c>
      <c r="I113" s="38"/>
      <c r="J113" s="14" t="s">
        <v>230</v>
      </c>
      <c r="K113" s="15">
        <v>28</v>
      </c>
      <c r="L113" s="16" t="s">
        <v>233</v>
      </c>
      <c r="M113" s="39" t="s">
        <v>235</v>
      </c>
      <c r="N113" s="65"/>
      <c r="O113" s="61"/>
      <c r="P113" s="61"/>
      <c r="Q113" s="61"/>
      <c r="R113" s="65"/>
      <c r="S113" s="171" t="s">
        <v>726</v>
      </c>
    </row>
    <row r="114" spans="2:19" ht="38.25">
      <c r="B114" s="8">
        <v>100</v>
      </c>
      <c r="C114" s="11" t="s">
        <v>540</v>
      </c>
      <c r="D114" s="11" t="s">
        <v>541</v>
      </c>
      <c r="E114" s="12" t="s">
        <v>24</v>
      </c>
      <c r="F114" s="17" t="s">
        <v>107</v>
      </c>
      <c r="G114" s="37">
        <v>2</v>
      </c>
      <c r="H114" s="13" t="s">
        <v>120</v>
      </c>
      <c r="I114" s="38"/>
      <c r="J114" s="14" t="s">
        <v>11</v>
      </c>
      <c r="K114" s="15">
        <v>12</v>
      </c>
      <c r="L114" s="16" t="s">
        <v>233</v>
      </c>
      <c r="M114" s="39" t="s">
        <v>235</v>
      </c>
      <c r="N114" s="65"/>
      <c r="O114" s="61"/>
      <c r="P114" s="61"/>
      <c r="Q114" s="61"/>
      <c r="R114" s="65"/>
      <c r="S114" s="171" t="s">
        <v>726</v>
      </c>
    </row>
    <row r="115" spans="2:19" ht="31.5">
      <c r="B115" s="8">
        <v>101</v>
      </c>
      <c r="C115" s="11" t="s">
        <v>527</v>
      </c>
      <c r="D115" s="11" t="s">
        <v>528</v>
      </c>
      <c r="E115" s="12" t="s">
        <v>44</v>
      </c>
      <c r="F115" s="17" t="s">
        <v>91</v>
      </c>
      <c r="G115" s="37" t="s">
        <v>236</v>
      </c>
      <c r="H115" s="13" t="s">
        <v>147</v>
      </c>
      <c r="I115" s="38"/>
      <c r="J115" s="14" t="s">
        <v>11</v>
      </c>
      <c r="K115" s="15">
        <v>0</v>
      </c>
      <c r="L115" s="16" t="s">
        <v>233</v>
      </c>
      <c r="M115" s="39" t="s">
        <v>234</v>
      </c>
      <c r="N115" s="65"/>
      <c r="O115" s="61"/>
      <c r="P115" s="61"/>
      <c r="Q115" s="61"/>
      <c r="R115" s="65"/>
      <c r="S115" s="171" t="s">
        <v>726</v>
      </c>
    </row>
    <row r="116" spans="2:19" ht="38.25">
      <c r="B116" s="8">
        <v>102</v>
      </c>
      <c r="C116" s="11" t="s">
        <v>664</v>
      </c>
      <c r="D116" s="167" t="s">
        <v>463</v>
      </c>
      <c r="E116" s="12" t="s">
        <v>44</v>
      </c>
      <c r="F116" s="17" t="s">
        <v>105</v>
      </c>
      <c r="G116" s="37" t="s">
        <v>238</v>
      </c>
      <c r="H116" s="13" t="s">
        <v>121</v>
      </c>
      <c r="I116" s="38"/>
      <c r="J116" s="14" t="s">
        <v>11</v>
      </c>
      <c r="K116" s="15">
        <v>42</v>
      </c>
      <c r="L116" s="16" t="s">
        <v>233</v>
      </c>
      <c r="M116" s="39" t="s">
        <v>235</v>
      </c>
      <c r="N116" s="65"/>
      <c r="O116" s="61"/>
      <c r="P116" s="61"/>
      <c r="Q116" s="61"/>
      <c r="R116" s="65"/>
      <c r="S116" s="171" t="s">
        <v>726</v>
      </c>
    </row>
    <row r="117" spans="2:19" ht="25.5">
      <c r="B117" s="8">
        <v>103</v>
      </c>
      <c r="C117" s="11" t="s">
        <v>309</v>
      </c>
      <c r="D117" s="11" t="s">
        <v>428</v>
      </c>
      <c r="E117" s="12" t="s">
        <v>20</v>
      </c>
      <c r="F117" s="17" t="s">
        <v>20</v>
      </c>
      <c r="G117" s="37" t="s">
        <v>236</v>
      </c>
      <c r="H117" s="13" t="s">
        <v>184</v>
      </c>
      <c r="I117" s="38"/>
      <c r="J117" s="14" t="s">
        <v>11</v>
      </c>
      <c r="K117" s="15">
        <v>0</v>
      </c>
      <c r="L117" s="16" t="s">
        <v>233</v>
      </c>
      <c r="M117" s="39" t="s">
        <v>234</v>
      </c>
      <c r="N117" s="65"/>
      <c r="O117" s="61"/>
      <c r="P117" s="61"/>
      <c r="Q117" s="61"/>
      <c r="R117" s="65"/>
      <c r="S117" s="171" t="s">
        <v>726</v>
      </c>
    </row>
    <row r="118" spans="2:19" ht="38.25">
      <c r="B118" s="8">
        <v>104</v>
      </c>
      <c r="C118" s="11" t="s">
        <v>301</v>
      </c>
      <c r="D118" s="30" t="s">
        <v>437</v>
      </c>
      <c r="E118" s="12" t="s">
        <v>20</v>
      </c>
      <c r="F118" s="17" t="s">
        <v>20</v>
      </c>
      <c r="G118" s="37" t="s">
        <v>236</v>
      </c>
      <c r="H118" s="13" t="s">
        <v>160</v>
      </c>
      <c r="I118" s="38"/>
      <c r="J118" s="14" t="s">
        <v>11</v>
      </c>
      <c r="K118" s="15">
        <v>38</v>
      </c>
      <c r="L118" s="16" t="s">
        <v>233</v>
      </c>
      <c r="M118" s="39" t="s">
        <v>235</v>
      </c>
      <c r="N118" s="62"/>
      <c r="O118" s="61"/>
      <c r="P118" s="61"/>
      <c r="Q118" s="61"/>
      <c r="R118" s="61"/>
      <c r="S118" s="171" t="s">
        <v>726</v>
      </c>
    </row>
    <row r="119" spans="2:19" ht="38.25">
      <c r="B119" s="8">
        <v>105</v>
      </c>
      <c r="C119" s="11" t="s">
        <v>336</v>
      </c>
      <c r="D119" s="11" t="s">
        <v>474</v>
      </c>
      <c r="E119" s="12" t="s">
        <v>20</v>
      </c>
      <c r="F119" s="17" t="s">
        <v>20</v>
      </c>
      <c r="G119" s="37" t="s">
        <v>238</v>
      </c>
      <c r="H119" s="13" t="s">
        <v>152</v>
      </c>
      <c r="I119" s="38"/>
      <c r="J119" s="14" t="s">
        <v>230</v>
      </c>
      <c r="K119" s="15">
        <v>30</v>
      </c>
      <c r="L119" s="16" t="s">
        <v>233</v>
      </c>
      <c r="M119" s="39" t="s">
        <v>235</v>
      </c>
      <c r="N119" s="65"/>
      <c r="O119" s="61"/>
      <c r="P119" s="61"/>
      <c r="Q119" s="61"/>
      <c r="R119" s="65"/>
      <c r="S119" s="171" t="s">
        <v>726</v>
      </c>
    </row>
    <row r="120" spans="2:19" ht="38.25">
      <c r="B120" s="8">
        <v>106</v>
      </c>
      <c r="C120" s="11" t="s">
        <v>666</v>
      </c>
      <c r="D120" s="11" t="s">
        <v>479</v>
      </c>
      <c r="E120" s="12" t="s">
        <v>20</v>
      </c>
      <c r="F120" s="17" t="s">
        <v>20</v>
      </c>
      <c r="G120" s="37">
        <v>2</v>
      </c>
      <c r="H120" s="13" t="s">
        <v>140</v>
      </c>
      <c r="I120" s="38"/>
      <c r="J120" s="14" t="s">
        <v>11</v>
      </c>
      <c r="K120" s="15">
        <v>44</v>
      </c>
      <c r="L120" s="16" t="s">
        <v>233</v>
      </c>
      <c r="M120" s="39" t="s">
        <v>235</v>
      </c>
      <c r="N120" s="65"/>
      <c r="O120" s="61"/>
      <c r="P120" s="61"/>
      <c r="Q120" s="61"/>
      <c r="R120" s="65"/>
      <c r="S120" s="171" t="s">
        <v>726</v>
      </c>
    </row>
    <row r="121" spans="2:19" ht="38.25">
      <c r="B121" s="8">
        <v>107</v>
      </c>
      <c r="C121" s="11" t="s">
        <v>501</v>
      </c>
      <c r="D121" s="11" t="s">
        <v>502</v>
      </c>
      <c r="E121" s="12" t="s">
        <v>20</v>
      </c>
      <c r="F121" s="17" t="s">
        <v>20</v>
      </c>
      <c r="G121" s="37" t="s">
        <v>238</v>
      </c>
      <c r="H121" s="13" t="s">
        <v>175</v>
      </c>
      <c r="I121" s="38"/>
      <c r="J121" s="14" t="s">
        <v>11</v>
      </c>
      <c r="K121" s="15">
        <v>34</v>
      </c>
      <c r="L121" s="16" t="s">
        <v>233</v>
      </c>
      <c r="M121" s="39" t="s">
        <v>235</v>
      </c>
      <c r="N121" s="62"/>
      <c r="O121" s="61"/>
      <c r="P121" s="61"/>
      <c r="Q121" s="61"/>
      <c r="R121" s="61"/>
      <c r="S121" s="171" t="s">
        <v>726</v>
      </c>
    </row>
    <row r="122" spans="2:19" ht="38.25">
      <c r="B122" s="8">
        <v>108</v>
      </c>
      <c r="C122" s="11" t="s">
        <v>642</v>
      </c>
      <c r="D122" s="11" t="s">
        <v>521</v>
      </c>
      <c r="E122" s="12" t="s">
        <v>20</v>
      </c>
      <c r="F122" s="17" t="s">
        <v>20</v>
      </c>
      <c r="G122" s="37">
        <v>2</v>
      </c>
      <c r="H122" s="13" t="s">
        <v>179</v>
      </c>
      <c r="I122" s="38"/>
      <c r="J122" s="14" t="s">
        <v>230</v>
      </c>
      <c r="K122" s="15">
        <v>40</v>
      </c>
      <c r="L122" s="16" t="s">
        <v>233</v>
      </c>
      <c r="M122" s="39" t="s">
        <v>235</v>
      </c>
      <c r="N122" s="65"/>
      <c r="O122" s="61"/>
      <c r="P122" s="61"/>
      <c r="Q122" s="61"/>
      <c r="R122" s="65"/>
      <c r="S122" s="171" t="s">
        <v>726</v>
      </c>
    </row>
    <row r="123" spans="2:19" ht="38.25">
      <c r="B123" s="8">
        <v>109</v>
      </c>
      <c r="C123" s="11" t="s">
        <v>691</v>
      </c>
      <c r="D123" s="168" t="s">
        <v>557</v>
      </c>
      <c r="E123" s="12" t="s">
        <v>20</v>
      </c>
      <c r="F123" s="17" t="s">
        <v>20</v>
      </c>
      <c r="G123" s="37">
        <v>3</v>
      </c>
      <c r="H123" s="13" t="s">
        <v>221</v>
      </c>
      <c r="I123" s="38"/>
      <c r="J123" s="14" t="s">
        <v>11</v>
      </c>
      <c r="K123" s="15">
        <v>44</v>
      </c>
      <c r="L123" s="16" t="s">
        <v>233</v>
      </c>
      <c r="M123" s="39" t="s">
        <v>235</v>
      </c>
      <c r="N123" s="62"/>
      <c r="O123" s="61"/>
      <c r="P123" s="61"/>
      <c r="Q123" s="61"/>
      <c r="R123" s="61"/>
      <c r="S123" s="171" t="s">
        <v>726</v>
      </c>
    </row>
    <row r="124" spans="2:19" ht="38.25">
      <c r="B124" s="8">
        <v>110</v>
      </c>
      <c r="C124" s="11" t="s">
        <v>702</v>
      </c>
      <c r="D124" s="167" t="s">
        <v>489</v>
      </c>
      <c r="E124" s="12" t="s">
        <v>20</v>
      </c>
      <c r="F124" s="17" t="s">
        <v>20</v>
      </c>
      <c r="G124" s="37" t="s">
        <v>238</v>
      </c>
      <c r="H124" s="13" t="s">
        <v>157</v>
      </c>
      <c r="I124" s="38"/>
      <c r="J124" s="14" t="s">
        <v>11</v>
      </c>
      <c r="K124" s="15">
        <v>48</v>
      </c>
      <c r="L124" s="16" t="s">
        <v>233</v>
      </c>
      <c r="M124" s="39" t="s">
        <v>235</v>
      </c>
      <c r="N124" s="65"/>
      <c r="O124" s="61"/>
      <c r="P124" s="61"/>
      <c r="Q124" s="61"/>
      <c r="R124" s="65"/>
      <c r="S124" s="171" t="s">
        <v>726</v>
      </c>
    </row>
    <row r="125" spans="2:19" ht="25.5">
      <c r="B125" s="8">
        <v>111</v>
      </c>
      <c r="C125" s="11" t="s">
        <v>705</v>
      </c>
      <c r="D125" s="11" t="s">
        <v>585</v>
      </c>
      <c r="E125" s="12" t="s">
        <v>20</v>
      </c>
      <c r="F125" s="17" t="s">
        <v>20</v>
      </c>
      <c r="G125" s="37" t="s">
        <v>238</v>
      </c>
      <c r="H125" s="13" t="s">
        <v>130</v>
      </c>
      <c r="I125" s="38"/>
      <c r="J125" s="14" t="s">
        <v>27</v>
      </c>
      <c r="K125" s="15">
        <v>0</v>
      </c>
      <c r="L125" s="16" t="s">
        <v>233</v>
      </c>
      <c r="M125" s="39" t="s">
        <v>234</v>
      </c>
      <c r="N125" s="65"/>
      <c r="O125" s="61"/>
      <c r="P125" s="61"/>
      <c r="Q125" s="61"/>
      <c r="R125" s="65"/>
      <c r="S125" s="171" t="s">
        <v>726</v>
      </c>
    </row>
    <row r="126" spans="2:19" ht="25.5">
      <c r="B126" s="8">
        <v>112</v>
      </c>
      <c r="C126" s="11" t="s">
        <v>598</v>
      </c>
      <c r="D126" s="11" t="s">
        <v>599</v>
      </c>
      <c r="E126" s="12" t="s">
        <v>20</v>
      </c>
      <c r="F126" s="17" t="s">
        <v>20</v>
      </c>
      <c r="G126" s="37">
        <v>3</v>
      </c>
      <c r="H126" s="13" t="s">
        <v>136</v>
      </c>
      <c r="I126" s="38"/>
      <c r="J126" s="14" t="s">
        <v>11</v>
      </c>
      <c r="K126" s="15">
        <v>0</v>
      </c>
      <c r="L126" s="16" t="s">
        <v>233</v>
      </c>
      <c r="M126" s="39" t="s">
        <v>234</v>
      </c>
      <c r="N126" s="65"/>
      <c r="O126" s="61"/>
      <c r="P126" s="61"/>
      <c r="Q126" s="61"/>
      <c r="R126" s="65"/>
      <c r="S126" s="171" t="s">
        <v>726</v>
      </c>
    </row>
    <row r="127" spans="2:19" ht="25.5">
      <c r="B127" s="8">
        <v>113</v>
      </c>
      <c r="C127" s="11" t="s">
        <v>378</v>
      </c>
      <c r="D127" s="11" t="s">
        <v>560</v>
      </c>
      <c r="E127" s="12" t="s">
        <v>20</v>
      </c>
      <c r="F127" s="17" t="s">
        <v>20</v>
      </c>
      <c r="G127" s="37" t="s">
        <v>236</v>
      </c>
      <c r="H127" s="13" t="s">
        <v>195</v>
      </c>
      <c r="I127" s="38"/>
      <c r="J127" s="14" t="s">
        <v>11</v>
      </c>
      <c r="K127" s="15">
        <v>0</v>
      </c>
      <c r="L127" s="16" t="s">
        <v>233</v>
      </c>
      <c r="M127" s="39" t="s">
        <v>234</v>
      </c>
      <c r="N127" s="65"/>
      <c r="O127" s="61"/>
      <c r="P127" s="61"/>
      <c r="Q127" s="61"/>
      <c r="R127" s="65"/>
      <c r="S127" s="171" t="s">
        <v>726</v>
      </c>
    </row>
    <row r="128" spans="2:19" ht="38.25">
      <c r="B128" s="8">
        <v>114</v>
      </c>
      <c r="C128" s="11" t="s">
        <v>561</v>
      </c>
      <c r="D128" s="11" t="s">
        <v>562</v>
      </c>
      <c r="E128" s="12" t="s">
        <v>12</v>
      </c>
      <c r="F128" s="17" t="s">
        <v>62</v>
      </c>
      <c r="G128" s="37" t="s">
        <v>236</v>
      </c>
      <c r="H128" s="13" t="s">
        <v>154</v>
      </c>
      <c r="I128" s="38"/>
      <c r="J128" s="14" t="s">
        <v>11</v>
      </c>
      <c r="K128" s="15">
        <v>44</v>
      </c>
      <c r="L128" s="16" t="s">
        <v>233</v>
      </c>
      <c r="M128" s="39" t="s">
        <v>235</v>
      </c>
      <c r="N128" s="62"/>
      <c r="O128" s="61"/>
      <c r="P128" s="61"/>
      <c r="Q128" s="61"/>
      <c r="R128" s="61"/>
      <c r="S128" s="171" t="s">
        <v>726</v>
      </c>
    </row>
    <row r="129" spans="2:19" ht="38.25">
      <c r="B129" s="8">
        <v>115</v>
      </c>
      <c r="C129" s="11" t="s">
        <v>713</v>
      </c>
      <c r="D129" s="167" t="s">
        <v>620</v>
      </c>
      <c r="E129" s="12" t="s">
        <v>12</v>
      </c>
      <c r="F129" s="17" t="s">
        <v>108</v>
      </c>
      <c r="G129" s="37" t="s">
        <v>236</v>
      </c>
      <c r="H129" s="13" t="s">
        <v>121</v>
      </c>
      <c r="I129" s="38"/>
      <c r="J129" s="14" t="s">
        <v>11</v>
      </c>
      <c r="K129" s="15">
        <v>20</v>
      </c>
      <c r="L129" s="16" t="s">
        <v>233</v>
      </c>
      <c r="M129" s="39" t="s">
        <v>235</v>
      </c>
      <c r="N129" s="62"/>
      <c r="O129" s="61"/>
      <c r="P129" s="61"/>
      <c r="Q129" s="61"/>
      <c r="R129" s="61"/>
      <c r="S129" s="171" t="s">
        <v>726</v>
      </c>
    </row>
    <row r="130" spans="2:19" ht="31.5">
      <c r="B130" s="8">
        <v>116</v>
      </c>
      <c r="C130" s="11" t="s">
        <v>482</v>
      </c>
      <c r="D130" s="11" t="s">
        <v>484</v>
      </c>
      <c r="E130" s="12" t="s">
        <v>12</v>
      </c>
      <c r="F130" s="17" t="s">
        <v>98</v>
      </c>
      <c r="G130" s="37" t="s">
        <v>236</v>
      </c>
      <c r="H130" s="13" t="s">
        <v>154</v>
      </c>
      <c r="I130" s="38"/>
      <c r="J130" s="14" t="s">
        <v>230</v>
      </c>
      <c r="K130" s="15">
        <v>0</v>
      </c>
      <c r="L130" s="16" t="s">
        <v>233</v>
      </c>
      <c r="M130" s="39" t="s">
        <v>234</v>
      </c>
      <c r="N130" s="65"/>
      <c r="O130" s="61"/>
      <c r="P130" s="61"/>
      <c r="Q130" s="61"/>
      <c r="R130" s="65"/>
      <c r="S130" s="171" t="s">
        <v>726</v>
      </c>
    </row>
    <row r="131" spans="2:19" ht="31.5">
      <c r="B131" s="8">
        <v>117</v>
      </c>
      <c r="C131" s="11" t="s">
        <v>689</v>
      </c>
      <c r="D131" s="167" t="s">
        <v>554</v>
      </c>
      <c r="E131" s="12" t="s">
        <v>12</v>
      </c>
      <c r="F131" s="17" t="s">
        <v>98</v>
      </c>
      <c r="G131" s="37" t="s">
        <v>240</v>
      </c>
      <c r="H131" s="13" t="s">
        <v>178</v>
      </c>
      <c r="I131" s="38"/>
      <c r="J131" s="14" t="s">
        <v>11</v>
      </c>
      <c r="K131" s="15">
        <v>0</v>
      </c>
      <c r="L131" s="16" t="s">
        <v>233</v>
      </c>
      <c r="M131" s="39" t="s">
        <v>234</v>
      </c>
      <c r="N131" s="62"/>
      <c r="O131" s="61"/>
      <c r="P131" s="61"/>
      <c r="Q131" s="61"/>
      <c r="R131" s="61"/>
      <c r="S131" s="171" t="s">
        <v>726</v>
      </c>
    </row>
    <row r="132" spans="2:19" ht="38.25">
      <c r="B132" s="8">
        <v>118</v>
      </c>
      <c r="C132" s="11" t="s">
        <v>695</v>
      </c>
      <c r="D132" s="167" t="s">
        <v>565</v>
      </c>
      <c r="E132" s="12" t="s">
        <v>12</v>
      </c>
      <c r="F132" s="17" t="s">
        <v>98</v>
      </c>
      <c r="G132" s="37" t="s">
        <v>236</v>
      </c>
      <c r="H132" s="13" t="s">
        <v>177</v>
      </c>
      <c r="I132" s="38"/>
      <c r="J132" s="14" t="s">
        <v>230</v>
      </c>
      <c r="K132" s="15">
        <v>28</v>
      </c>
      <c r="L132" s="16" t="s">
        <v>233</v>
      </c>
      <c r="M132" s="39" t="s">
        <v>235</v>
      </c>
      <c r="N132" s="62"/>
      <c r="O132" s="61"/>
      <c r="P132" s="61"/>
      <c r="Q132" s="61"/>
      <c r="R132" s="61"/>
      <c r="S132" s="171" t="s">
        <v>726</v>
      </c>
    </row>
    <row r="133" spans="2:19" ht="31.5">
      <c r="B133" s="8">
        <v>119</v>
      </c>
      <c r="C133" s="11" t="s">
        <v>592</v>
      </c>
      <c r="D133" s="30" t="s">
        <v>593</v>
      </c>
      <c r="E133" s="12" t="s">
        <v>12</v>
      </c>
      <c r="F133" s="17" t="s">
        <v>98</v>
      </c>
      <c r="G133" s="37" t="s">
        <v>238</v>
      </c>
      <c r="H133" s="13" t="s">
        <v>130</v>
      </c>
      <c r="I133" s="38"/>
      <c r="J133" s="14" t="s">
        <v>11</v>
      </c>
      <c r="K133" s="15">
        <v>0</v>
      </c>
      <c r="L133" s="16" t="s">
        <v>233</v>
      </c>
      <c r="M133" s="39" t="s">
        <v>234</v>
      </c>
      <c r="N133" s="65"/>
      <c r="O133" s="61"/>
      <c r="P133" s="61"/>
      <c r="Q133" s="61"/>
      <c r="R133" s="65"/>
      <c r="S133" s="171" t="s">
        <v>726</v>
      </c>
    </row>
    <row r="134" spans="2:19" ht="31.5">
      <c r="B134" s="8">
        <v>120</v>
      </c>
      <c r="C134" s="11" t="s">
        <v>457</v>
      </c>
      <c r="D134" s="30" t="s">
        <v>458</v>
      </c>
      <c r="E134" s="12" t="s">
        <v>12</v>
      </c>
      <c r="F134" s="17" t="s">
        <v>37</v>
      </c>
      <c r="G134" s="37" t="s">
        <v>240</v>
      </c>
      <c r="H134" s="13" t="s">
        <v>179</v>
      </c>
      <c r="I134" s="38"/>
      <c r="J134" s="14" t="s">
        <v>230</v>
      </c>
      <c r="K134" s="15">
        <v>0</v>
      </c>
      <c r="L134" s="16" t="s">
        <v>233</v>
      </c>
      <c r="M134" s="39" t="s">
        <v>234</v>
      </c>
      <c r="N134" s="65"/>
      <c r="O134" s="61"/>
      <c r="P134" s="61"/>
      <c r="Q134" s="61"/>
      <c r="R134" s="65"/>
      <c r="S134" s="171" t="s">
        <v>726</v>
      </c>
    </row>
    <row r="135" spans="2:19" ht="31.5">
      <c r="B135" s="8">
        <v>121</v>
      </c>
      <c r="C135" s="11" t="s">
        <v>503</v>
      </c>
      <c r="D135" s="11" t="s">
        <v>504</v>
      </c>
      <c r="E135" s="12" t="s">
        <v>12</v>
      </c>
      <c r="F135" s="17" t="s">
        <v>37</v>
      </c>
      <c r="G135" s="37">
        <v>4</v>
      </c>
      <c r="H135" s="13" t="s">
        <v>171</v>
      </c>
      <c r="I135" s="38"/>
      <c r="J135" s="14" t="s">
        <v>230</v>
      </c>
      <c r="K135" s="15">
        <v>0</v>
      </c>
      <c r="L135" s="16" t="s">
        <v>233</v>
      </c>
      <c r="M135" s="39" t="s">
        <v>234</v>
      </c>
      <c r="N135" s="65"/>
      <c r="O135" s="61"/>
      <c r="P135" s="61"/>
      <c r="Q135" s="61"/>
      <c r="R135" s="65"/>
      <c r="S135" s="171" t="s">
        <v>726</v>
      </c>
    </row>
    <row r="136" spans="2:19" ht="31.5">
      <c r="B136" s="8">
        <v>122</v>
      </c>
      <c r="C136" s="11" t="s">
        <v>686</v>
      </c>
      <c r="D136" s="167" t="s">
        <v>551</v>
      </c>
      <c r="E136" s="12" t="s">
        <v>12</v>
      </c>
      <c r="F136" s="17" t="s">
        <v>37</v>
      </c>
      <c r="G136" s="37">
        <v>3</v>
      </c>
      <c r="H136" s="13" t="s">
        <v>184</v>
      </c>
      <c r="I136" s="38"/>
      <c r="J136" s="14" t="s">
        <v>11</v>
      </c>
      <c r="K136" s="15">
        <v>0</v>
      </c>
      <c r="L136" s="16" t="s">
        <v>233</v>
      </c>
      <c r="M136" s="39" t="s">
        <v>234</v>
      </c>
      <c r="N136" s="65"/>
      <c r="O136" s="61"/>
      <c r="P136" s="61"/>
      <c r="Q136" s="61"/>
      <c r="R136" s="65"/>
      <c r="S136" s="171" t="s">
        <v>726</v>
      </c>
    </row>
    <row r="137" spans="2:19" ht="38.25">
      <c r="B137" s="8">
        <v>123</v>
      </c>
      <c r="C137" s="11" t="s">
        <v>420</v>
      </c>
      <c r="D137" s="30" t="s">
        <v>421</v>
      </c>
      <c r="E137" s="12" t="s">
        <v>12</v>
      </c>
      <c r="F137" s="17" t="s">
        <v>89</v>
      </c>
      <c r="G137" s="37" t="s">
        <v>236</v>
      </c>
      <c r="H137" s="13" t="s">
        <v>161</v>
      </c>
      <c r="I137" s="38"/>
      <c r="J137" s="14" t="s">
        <v>11</v>
      </c>
      <c r="K137" s="15">
        <v>40</v>
      </c>
      <c r="L137" s="16" t="s">
        <v>233</v>
      </c>
      <c r="M137" s="39" t="s">
        <v>235</v>
      </c>
      <c r="N137" s="62"/>
      <c r="O137" s="61"/>
      <c r="P137" s="61"/>
      <c r="Q137" s="61"/>
      <c r="R137" s="61"/>
      <c r="S137" s="171" t="s">
        <v>726</v>
      </c>
    </row>
    <row r="138" spans="2:19" ht="31.5">
      <c r="B138" s="8">
        <v>124</v>
      </c>
      <c r="C138" s="11" t="s">
        <v>659</v>
      </c>
      <c r="D138" s="167" t="s">
        <v>422</v>
      </c>
      <c r="E138" s="12" t="s">
        <v>12</v>
      </c>
      <c r="F138" s="17" t="s">
        <v>89</v>
      </c>
      <c r="G138" s="37" t="s">
        <v>236</v>
      </c>
      <c r="H138" s="13" t="s">
        <v>194</v>
      </c>
      <c r="I138" s="38"/>
      <c r="J138" s="14" t="s">
        <v>230</v>
      </c>
      <c r="K138" s="15">
        <v>0</v>
      </c>
      <c r="L138" s="16" t="s">
        <v>233</v>
      </c>
      <c r="M138" s="39" t="s">
        <v>234</v>
      </c>
      <c r="N138" s="65"/>
      <c r="O138" s="61"/>
      <c r="P138" s="61"/>
      <c r="Q138" s="61"/>
      <c r="R138" s="65"/>
      <c r="S138" s="171" t="s">
        <v>726</v>
      </c>
    </row>
    <row r="139" spans="2:19" ht="31.5">
      <c r="B139" s="8">
        <v>125</v>
      </c>
      <c r="C139" s="11" t="s">
        <v>662</v>
      </c>
      <c r="D139" s="168" t="s">
        <v>433</v>
      </c>
      <c r="E139" s="12" t="s">
        <v>12</v>
      </c>
      <c r="F139" s="17" t="s">
        <v>89</v>
      </c>
      <c r="G139" s="37" t="s">
        <v>236</v>
      </c>
      <c r="H139" s="13" t="s">
        <v>115</v>
      </c>
      <c r="I139" s="38"/>
      <c r="J139" s="14" t="s">
        <v>11</v>
      </c>
      <c r="K139" s="15">
        <v>0</v>
      </c>
      <c r="L139" s="16" t="s">
        <v>233</v>
      </c>
      <c r="M139" s="39" t="s">
        <v>234</v>
      </c>
      <c r="N139" s="62"/>
      <c r="O139" s="61"/>
      <c r="P139" s="61"/>
      <c r="Q139" s="61"/>
      <c r="R139" s="61"/>
      <c r="S139" s="171" t="s">
        <v>726</v>
      </c>
    </row>
    <row r="140" spans="2:19" ht="38.25">
      <c r="B140" s="8">
        <v>126</v>
      </c>
      <c r="C140" s="11" t="s">
        <v>445</v>
      </c>
      <c r="D140" s="30" t="s">
        <v>446</v>
      </c>
      <c r="E140" s="12" t="s">
        <v>12</v>
      </c>
      <c r="F140" s="17" t="s">
        <v>89</v>
      </c>
      <c r="G140" s="37" t="s">
        <v>236</v>
      </c>
      <c r="H140" s="13" t="s">
        <v>226</v>
      </c>
      <c r="I140" s="38"/>
      <c r="J140" s="14" t="s">
        <v>11</v>
      </c>
      <c r="K140" s="15">
        <v>10</v>
      </c>
      <c r="L140" s="16" t="s">
        <v>233</v>
      </c>
      <c r="M140" s="39" t="s">
        <v>235</v>
      </c>
      <c r="N140" s="65"/>
      <c r="O140" s="61"/>
      <c r="P140" s="61"/>
      <c r="Q140" s="61"/>
      <c r="R140" s="65"/>
      <c r="S140" s="171" t="s">
        <v>726</v>
      </c>
    </row>
    <row r="141" spans="2:19" ht="38.25">
      <c r="B141" s="8">
        <v>127</v>
      </c>
      <c r="C141" s="11" t="s">
        <v>487</v>
      </c>
      <c r="D141" s="11" t="s">
        <v>407</v>
      </c>
      <c r="E141" s="12" t="s">
        <v>12</v>
      </c>
      <c r="F141" s="17" t="s">
        <v>89</v>
      </c>
      <c r="G141" s="37" t="s">
        <v>236</v>
      </c>
      <c r="H141" s="13" t="s">
        <v>205</v>
      </c>
      <c r="I141" s="38"/>
      <c r="J141" s="14" t="s">
        <v>11</v>
      </c>
      <c r="K141" s="15">
        <v>26</v>
      </c>
      <c r="L141" s="16" t="s">
        <v>233</v>
      </c>
      <c r="M141" s="39" t="s">
        <v>235</v>
      </c>
      <c r="N141" s="65"/>
      <c r="O141" s="61"/>
      <c r="P141" s="61"/>
      <c r="Q141" s="61"/>
      <c r="R141" s="65"/>
      <c r="S141" s="171" t="s">
        <v>726</v>
      </c>
    </row>
    <row r="142" spans="2:19" ht="38.25">
      <c r="B142" s="8">
        <v>128</v>
      </c>
      <c r="C142" s="11" t="s">
        <v>346</v>
      </c>
      <c r="D142" s="11" t="s">
        <v>488</v>
      </c>
      <c r="E142" s="12" t="s">
        <v>12</v>
      </c>
      <c r="F142" s="17" t="s">
        <v>89</v>
      </c>
      <c r="G142" s="37">
        <v>3</v>
      </c>
      <c r="H142" s="13" t="s">
        <v>171</v>
      </c>
      <c r="I142" s="38"/>
      <c r="J142" s="14" t="s">
        <v>11</v>
      </c>
      <c r="K142" s="15">
        <v>38</v>
      </c>
      <c r="L142" s="16" t="s">
        <v>233</v>
      </c>
      <c r="M142" s="39" t="s">
        <v>235</v>
      </c>
      <c r="N142" s="65"/>
      <c r="O142" s="61"/>
      <c r="P142" s="61"/>
      <c r="Q142" s="61"/>
      <c r="R142" s="65"/>
      <c r="S142" s="171" t="s">
        <v>726</v>
      </c>
    </row>
    <row r="143" spans="2:19" ht="38.25">
      <c r="B143" s="8">
        <v>129</v>
      </c>
      <c r="C143" s="11" t="s">
        <v>492</v>
      </c>
      <c r="D143" s="30" t="s">
        <v>494</v>
      </c>
      <c r="E143" s="12" t="s">
        <v>12</v>
      </c>
      <c r="F143" s="17" t="s">
        <v>89</v>
      </c>
      <c r="G143" s="37">
        <v>4</v>
      </c>
      <c r="H143" s="13" t="s">
        <v>205</v>
      </c>
      <c r="I143" s="38"/>
      <c r="J143" s="14" t="s">
        <v>230</v>
      </c>
      <c r="K143" s="15">
        <v>26</v>
      </c>
      <c r="L143" s="16" t="s">
        <v>233</v>
      </c>
      <c r="M143" s="39" t="s">
        <v>235</v>
      </c>
      <c r="N143" s="62"/>
      <c r="O143" s="61"/>
      <c r="P143" s="61"/>
      <c r="Q143" s="61"/>
      <c r="R143" s="61"/>
      <c r="S143" s="171" t="s">
        <v>726</v>
      </c>
    </row>
    <row r="144" spans="2:19" ht="38.25">
      <c r="B144" s="8">
        <v>130</v>
      </c>
      <c r="C144" s="11" t="s">
        <v>674</v>
      </c>
      <c r="D144" s="168" t="s">
        <v>498</v>
      </c>
      <c r="E144" s="12" t="s">
        <v>12</v>
      </c>
      <c r="F144" s="17" t="s">
        <v>89</v>
      </c>
      <c r="G144" s="37">
        <v>3</v>
      </c>
      <c r="H144" s="13" t="s">
        <v>201</v>
      </c>
      <c r="I144" s="38"/>
      <c r="J144" s="14" t="s">
        <v>11</v>
      </c>
      <c r="K144" s="15">
        <v>44</v>
      </c>
      <c r="L144" s="16" t="s">
        <v>233</v>
      </c>
      <c r="M144" s="39" t="s">
        <v>235</v>
      </c>
      <c r="N144" s="65"/>
      <c r="O144" s="61"/>
      <c r="P144" s="61"/>
      <c r="Q144" s="61"/>
      <c r="R144" s="65"/>
      <c r="S144" s="171" t="s">
        <v>726</v>
      </c>
    </row>
    <row r="145" spans="2:19" ht="38.25">
      <c r="B145" s="8">
        <v>131</v>
      </c>
      <c r="C145" s="11" t="s">
        <v>675</v>
      </c>
      <c r="D145" s="11" t="s">
        <v>500</v>
      </c>
      <c r="E145" s="12" t="s">
        <v>12</v>
      </c>
      <c r="F145" s="17" t="s">
        <v>89</v>
      </c>
      <c r="G145" s="37" t="s">
        <v>236</v>
      </c>
      <c r="H145" s="13" t="s">
        <v>132</v>
      </c>
      <c r="I145" s="38"/>
      <c r="J145" s="14" t="s">
        <v>230</v>
      </c>
      <c r="K145" s="15">
        <v>28</v>
      </c>
      <c r="L145" s="16" t="s">
        <v>233</v>
      </c>
      <c r="M145" s="39" t="s">
        <v>235</v>
      </c>
      <c r="N145" s="62"/>
      <c r="O145" s="61"/>
      <c r="P145" s="61"/>
      <c r="Q145" s="61"/>
      <c r="R145" s="61"/>
      <c r="S145" s="171" t="s">
        <v>726</v>
      </c>
    </row>
    <row r="146" spans="2:19" ht="38.25">
      <c r="B146" s="8">
        <v>132</v>
      </c>
      <c r="C146" s="11" t="s">
        <v>513</v>
      </c>
      <c r="D146" s="11" t="s">
        <v>514</v>
      </c>
      <c r="E146" s="12" t="s">
        <v>12</v>
      </c>
      <c r="F146" s="17" t="s">
        <v>89</v>
      </c>
      <c r="G146" s="37">
        <v>3</v>
      </c>
      <c r="H146" s="13" t="s">
        <v>220</v>
      </c>
      <c r="I146" s="38"/>
      <c r="J146" s="14" t="s">
        <v>11</v>
      </c>
      <c r="K146" s="15">
        <v>24</v>
      </c>
      <c r="L146" s="16" t="s">
        <v>233</v>
      </c>
      <c r="M146" s="39" t="s">
        <v>235</v>
      </c>
      <c r="N146" s="62"/>
      <c r="O146" s="61"/>
      <c r="P146" s="61"/>
      <c r="Q146" s="61"/>
      <c r="R146" s="61"/>
      <c r="S146" s="171" t="s">
        <v>726</v>
      </c>
    </row>
    <row r="147" spans="2:19" ht="38.25">
      <c r="B147" s="8">
        <v>133</v>
      </c>
      <c r="C147" s="11" t="s">
        <v>545</v>
      </c>
      <c r="D147" s="11" t="s">
        <v>546</v>
      </c>
      <c r="E147" s="12" t="s">
        <v>12</v>
      </c>
      <c r="F147" s="17" t="s">
        <v>89</v>
      </c>
      <c r="G147" s="37" t="s">
        <v>236</v>
      </c>
      <c r="H147" s="13" t="s">
        <v>132</v>
      </c>
      <c r="I147" s="38"/>
      <c r="J147" s="14" t="s">
        <v>11</v>
      </c>
      <c r="K147" s="15">
        <v>20</v>
      </c>
      <c r="L147" s="16" t="s">
        <v>233</v>
      </c>
      <c r="M147" s="39" t="s">
        <v>235</v>
      </c>
      <c r="N147" s="65"/>
      <c r="O147" s="61"/>
      <c r="P147" s="61"/>
      <c r="Q147" s="61"/>
      <c r="R147" s="65"/>
      <c r="S147" s="171" t="s">
        <v>726</v>
      </c>
    </row>
    <row r="148" spans="2:19" ht="31.5">
      <c r="B148" s="8">
        <v>134</v>
      </c>
      <c r="C148" s="11" t="s">
        <v>393</v>
      </c>
      <c r="D148" s="11" t="s">
        <v>563</v>
      </c>
      <c r="E148" s="12" t="s">
        <v>12</v>
      </c>
      <c r="F148" s="17" t="s">
        <v>89</v>
      </c>
      <c r="G148" s="37" t="s">
        <v>236</v>
      </c>
      <c r="H148" s="13" t="s">
        <v>129</v>
      </c>
      <c r="I148" s="38"/>
      <c r="J148" s="14" t="s">
        <v>11</v>
      </c>
      <c r="K148" s="15">
        <v>0</v>
      </c>
      <c r="L148" s="16" t="s">
        <v>233</v>
      </c>
      <c r="M148" s="39" t="s">
        <v>234</v>
      </c>
      <c r="N148" s="65"/>
      <c r="O148" s="61"/>
      <c r="P148" s="61"/>
      <c r="Q148" s="61"/>
      <c r="R148" s="65"/>
      <c r="S148" s="171" t="s">
        <v>726</v>
      </c>
    </row>
    <row r="149" spans="2:19" ht="38.25">
      <c r="B149" s="8">
        <v>135</v>
      </c>
      <c r="C149" s="11" t="s">
        <v>574</v>
      </c>
      <c r="D149" s="11" t="s">
        <v>410</v>
      </c>
      <c r="E149" s="12" t="s">
        <v>12</v>
      </c>
      <c r="F149" s="17" t="s">
        <v>89</v>
      </c>
      <c r="G149" s="37" t="s">
        <v>238</v>
      </c>
      <c r="H149" s="13" t="s">
        <v>204</v>
      </c>
      <c r="I149" s="38"/>
      <c r="J149" s="14" t="s">
        <v>11</v>
      </c>
      <c r="K149" s="15">
        <v>38</v>
      </c>
      <c r="L149" s="16" t="s">
        <v>233</v>
      </c>
      <c r="M149" s="39" t="s">
        <v>235</v>
      </c>
      <c r="N149" s="65"/>
      <c r="O149" s="61"/>
      <c r="P149" s="61"/>
      <c r="Q149" s="61"/>
      <c r="R149" s="65"/>
      <c r="S149" s="171" t="s">
        <v>726</v>
      </c>
    </row>
    <row r="150" spans="2:19" ht="38.25">
      <c r="B150" s="8">
        <v>136</v>
      </c>
      <c r="C150" s="11" t="s">
        <v>601</v>
      </c>
      <c r="D150" s="11" t="s">
        <v>602</v>
      </c>
      <c r="E150" s="12" t="s">
        <v>12</v>
      </c>
      <c r="F150" s="17" t="s">
        <v>89</v>
      </c>
      <c r="G150" s="37" t="s">
        <v>236</v>
      </c>
      <c r="H150" s="13" t="s">
        <v>185</v>
      </c>
      <c r="I150" s="38"/>
      <c r="J150" s="14" t="s">
        <v>11</v>
      </c>
      <c r="K150" s="15">
        <v>38</v>
      </c>
      <c r="L150" s="16" t="s">
        <v>233</v>
      </c>
      <c r="M150" s="39" t="s">
        <v>235</v>
      </c>
      <c r="N150" s="62"/>
      <c r="O150" s="61"/>
      <c r="P150" s="61"/>
      <c r="Q150" s="61"/>
      <c r="R150" s="61"/>
      <c r="S150" s="171" t="s">
        <v>726</v>
      </c>
    </row>
    <row r="151" spans="2:19" ht="38.25">
      <c r="B151" s="8">
        <v>137</v>
      </c>
      <c r="C151" s="11" t="s">
        <v>414</v>
      </c>
      <c r="D151" s="11" t="s">
        <v>361</v>
      </c>
      <c r="E151" s="12" t="s">
        <v>12</v>
      </c>
      <c r="F151" s="17" t="s">
        <v>89</v>
      </c>
      <c r="G151" s="37" t="s">
        <v>238</v>
      </c>
      <c r="H151" s="13" t="s">
        <v>202</v>
      </c>
      <c r="I151" s="38"/>
      <c r="J151" s="14" t="s">
        <v>11</v>
      </c>
      <c r="K151" s="15">
        <v>20</v>
      </c>
      <c r="L151" s="16" t="s">
        <v>233</v>
      </c>
      <c r="M151" s="39" t="s">
        <v>235</v>
      </c>
      <c r="N151" s="62"/>
      <c r="O151" s="61"/>
      <c r="P151" s="61"/>
      <c r="Q151" s="61"/>
      <c r="R151" s="61"/>
      <c r="S151" s="171" t="s">
        <v>726</v>
      </c>
    </row>
    <row r="152" spans="2:19" ht="38.25">
      <c r="B152" s="8">
        <v>138</v>
      </c>
      <c r="C152" s="11" t="s">
        <v>332</v>
      </c>
      <c r="D152" s="11" t="s">
        <v>454</v>
      </c>
      <c r="E152" s="12" t="s">
        <v>12</v>
      </c>
      <c r="F152" s="17" t="s">
        <v>90</v>
      </c>
      <c r="G152" s="37" t="s">
        <v>236</v>
      </c>
      <c r="H152" s="13" t="s">
        <v>127</v>
      </c>
      <c r="I152" s="38"/>
      <c r="J152" s="14" t="s">
        <v>11</v>
      </c>
      <c r="K152" s="15">
        <v>46</v>
      </c>
      <c r="L152" s="16" t="s">
        <v>233</v>
      </c>
      <c r="M152" s="39" t="s">
        <v>235</v>
      </c>
      <c r="N152" s="62"/>
      <c r="O152" s="61"/>
      <c r="P152" s="61"/>
      <c r="Q152" s="61"/>
      <c r="R152" s="61"/>
      <c r="S152" s="171" t="s">
        <v>726</v>
      </c>
    </row>
    <row r="153" spans="2:19" ht="38.25">
      <c r="B153" s="8">
        <v>139</v>
      </c>
      <c r="C153" s="11" t="s">
        <v>671</v>
      </c>
      <c r="D153" s="167" t="s">
        <v>491</v>
      </c>
      <c r="E153" s="12" t="s">
        <v>12</v>
      </c>
      <c r="F153" s="17" t="s">
        <v>90</v>
      </c>
      <c r="G153" s="37" t="s">
        <v>238</v>
      </c>
      <c r="H153" s="13" t="s">
        <v>191</v>
      </c>
      <c r="I153" s="38"/>
      <c r="J153" s="14" t="s">
        <v>230</v>
      </c>
      <c r="K153" s="15">
        <v>42</v>
      </c>
      <c r="L153" s="16" t="s">
        <v>233</v>
      </c>
      <c r="M153" s="39" t="s">
        <v>235</v>
      </c>
      <c r="N153" s="65"/>
      <c r="O153" s="61"/>
      <c r="P153" s="61"/>
      <c r="Q153" s="61"/>
      <c r="R153" s="65"/>
      <c r="S153" s="171" t="s">
        <v>726</v>
      </c>
    </row>
    <row r="154" spans="2:19" ht="38.25">
      <c r="B154" s="8">
        <v>140</v>
      </c>
      <c r="C154" s="11" t="s">
        <v>679</v>
      </c>
      <c r="D154" s="11" t="s">
        <v>529</v>
      </c>
      <c r="E154" s="12" t="s">
        <v>12</v>
      </c>
      <c r="F154" s="17" t="s">
        <v>90</v>
      </c>
      <c r="G154" s="37">
        <v>3</v>
      </c>
      <c r="H154" s="13" t="s">
        <v>183</v>
      </c>
      <c r="I154" s="38"/>
      <c r="J154" s="14" t="s">
        <v>230</v>
      </c>
      <c r="K154" s="15">
        <v>46</v>
      </c>
      <c r="L154" s="16" t="s">
        <v>233</v>
      </c>
      <c r="M154" s="39" t="s">
        <v>235</v>
      </c>
      <c r="N154" s="62"/>
      <c r="O154" s="61"/>
      <c r="P154" s="61"/>
      <c r="Q154" s="61"/>
      <c r="R154" s="61"/>
      <c r="S154" s="171" t="s">
        <v>726</v>
      </c>
    </row>
    <row r="155" spans="2:19" ht="31.5">
      <c r="B155" s="8">
        <v>141</v>
      </c>
      <c r="C155" s="11" t="s">
        <v>577</v>
      </c>
      <c r="D155" s="11" t="s">
        <v>578</v>
      </c>
      <c r="E155" s="12" t="s">
        <v>12</v>
      </c>
      <c r="F155" s="17" t="s">
        <v>90</v>
      </c>
      <c r="G155" s="37" t="s">
        <v>239</v>
      </c>
      <c r="H155" s="13" t="s">
        <v>199</v>
      </c>
      <c r="I155" s="38"/>
      <c r="J155" s="14" t="s">
        <v>11</v>
      </c>
      <c r="K155" s="15">
        <v>0</v>
      </c>
      <c r="L155" s="16" t="s">
        <v>233</v>
      </c>
      <c r="M155" s="39" t="s">
        <v>234</v>
      </c>
      <c r="N155" s="65"/>
      <c r="O155" s="61"/>
      <c r="P155" s="61"/>
      <c r="Q155" s="61"/>
      <c r="R155" s="65"/>
      <c r="S155" s="171" t="s">
        <v>726</v>
      </c>
    </row>
    <row r="156" spans="2:19" ht="38.25">
      <c r="B156" s="8">
        <v>142</v>
      </c>
      <c r="C156" s="11" t="s">
        <v>425</v>
      </c>
      <c r="D156" s="11" t="s">
        <v>426</v>
      </c>
      <c r="E156" s="12" t="s">
        <v>83</v>
      </c>
      <c r="F156" s="17" t="s">
        <v>88</v>
      </c>
      <c r="G156" s="37" t="s">
        <v>236</v>
      </c>
      <c r="H156" s="13" t="s">
        <v>165</v>
      </c>
      <c r="I156" s="38"/>
      <c r="J156" s="14" t="s">
        <v>11</v>
      </c>
      <c r="K156" s="15">
        <v>38</v>
      </c>
      <c r="L156" s="16" t="s">
        <v>233</v>
      </c>
      <c r="M156" s="39" t="s">
        <v>235</v>
      </c>
      <c r="N156" s="62"/>
      <c r="O156" s="61"/>
      <c r="P156" s="61"/>
      <c r="Q156" s="61"/>
      <c r="R156" s="61"/>
      <c r="S156" s="171" t="s">
        <v>726</v>
      </c>
    </row>
    <row r="157" spans="2:19" ht="38.25">
      <c r="B157" s="8">
        <v>143</v>
      </c>
      <c r="C157" s="11" t="s">
        <v>427</v>
      </c>
      <c r="D157" s="11" t="s">
        <v>307</v>
      </c>
      <c r="E157" s="12" t="s">
        <v>83</v>
      </c>
      <c r="F157" s="17" t="s">
        <v>88</v>
      </c>
      <c r="G157" s="37" t="s">
        <v>236</v>
      </c>
      <c r="H157" s="13" t="s">
        <v>215</v>
      </c>
      <c r="I157" s="38"/>
      <c r="J157" s="14" t="s">
        <v>11</v>
      </c>
      <c r="K157" s="15">
        <v>38</v>
      </c>
      <c r="L157" s="16" t="s">
        <v>233</v>
      </c>
      <c r="M157" s="39" t="s">
        <v>235</v>
      </c>
      <c r="N157" s="65"/>
      <c r="O157" s="61"/>
      <c r="P157" s="61"/>
      <c r="Q157" s="61"/>
      <c r="R157" s="65"/>
      <c r="S157" s="171" t="s">
        <v>726</v>
      </c>
    </row>
    <row r="158" spans="2:19" ht="38.25">
      <c r="B158" s="8">
        <v>144</v>
      </c>
      <c r="C158" s="11" t="s">
        <v>318</v>
      </c>
      <c r="D158" s="11" t="s">
        <v>442</v>
      </c>
      <c r="E158" s="12" t="s">
        <v>83</v>
      </c>
      <c r="F158" s="17" t="s">
        <v>88</v>
      </c>
      <c r="G158" s="37">
        <v>3</v>
      </c>
      <c r="H158" s="13" t="s">
        <v>181</v>
      </c>
      <c r="I158" s="38"/>
      <c r="J158" s="14" t="s">
        <v>11</v>
      </c>
      <c r="K158" s="15">
        <v>36</v>
      </c>
      <c r="L158" s="16" t="s">
        <v>233</v>
      </c>
      <c r="M158" s="39" t="s">
        <v>235</v>
      </c>
      <c r="N158" s="62"/>
      <c r="O158" s="61"/>
      <c r="P158" s="61"/>
      <c r="Q158" s="61"/>
      <c r="R158" s="61"/>
      <c r="S158" s="171" t="s">
        <v>726</v>
      </c>
    </row>
    <row r="159" spans="2:19" ht="31.5">
      <c r="B159" s="8">
        <v>145</v>
      </c>
      <c r="C159" s="11" t="s">
        <v>466</v>
      </c>
      <c r="D159" s="11" t="s">
        <v>467</v>
      </c>
      <c r="E159" s="12" t="s">
        <v>83</v>
      </c>
      <c r="F159" s="17" t="s">
        <v>88</v>
      </c>
      <c r="G159" s="37" t="s">
        <v>238</v>
      </c>
      <c r="H159" s="13" t="s">
        <v>180</v>
      </c>
      <c r="I159" s="38"/>
      <c r="J159" s="14" t="s">
        <v>230</v>
      </c>
      <c r="K159" s="15">
        <v>0</v>
      </c>
      <c r="L159" s="16" t="s">
        <v>233</v>
      </c>
      <c r="M159" s="39" t="s">
        <v>234</v>
      </c>
      <c r="N159" s="62"/>
      <c r="O159" s="61"/>
      <c r="P159" s="61"/>
      <c r="Q159" s="61"/>
      <c r="R159" s="61"/>
      <c r="S159" s="171" t="s">
        <v>726</v>
      </c>
    </row>
    <row r="160" spans="2:19" ht="38.25">
      <c r="B160" s="8">
        <v>146</v>
      </c>
      <c r="C160" s="11" t="s">
        <v>669</v>
      </c>
      <c r="D160" s="167" t="s">
        <v>486</v>
      </c>
      <c r="E160" s="12" t="s">
        <v>83</v>
      </c>
      <c r="F160" s="17" t="s">
        <v>88</v>
      </c>
      <c r="G160" s="37" t="s">
        <v>236</v>
      </c>
      <c r="H160" s="13" t="s">
        <v>176</v>
      </c>
      <c r="I160" s="38"/>
      <c r="J160" s="14" t="s">
        <v>11</v>
      </c>
      <c r="K160" s="15">
        <v>46</v>
      </c>
      <c r="L160" s="16" t="s">
        <v>233</v>
      </c>
      <c r="M160" s="39" t="s">
        <v>235</v>
      </c>
      <c r="N160" s="62"/>
      <c r="O160" s="61"/>
      <c r="P160" s="61"/>
      <c r="Q160" s="61"/>
      <c r="R160" s="61"/>
      <c r="S160" s="171" t="s">
        <v>726</v>
      </c>
    </row>
    <row r="161" spans="2:19" ht="31.5">
      <c r="B161" s="8">
        <v>147</v>
      </c>
      <c r="C161" s="11" t="s">
        <v>672</v>
      </c>
      <c r="D161" s="167" t="s">
        <v>493</v>
      </c>
      <c r="E161" s="12" t="s">
        <v>83</v>
      </c>
      <c r="F161" s="17" t="s">
        <v>88</v>
      </c>
      <c r="G161" s="37">
        <v>2</v>
      </c>
      <c r="H161" s="13" t="s">
        <v>183</v>
      </c>
      <c r="I161" s="38"/>
      <c r="J161" s="14" t="s">
        <v>11</v>
      </c>
      <c r="K161" s="15">
        <v>0</v>
      </c>
      <c r="L161" s="16" t="s">
        <v>233</v>
      </c>
      <c r="M161" s="39" t="s">
        <v>234</v>
      </c>
      <c r="N161" s="65"/>
      <c r="O161" s="61"/>
      <c r="P161" s="61"/>
      <c r="Q161" s="61"/>
      <c r="R161" s="65"/>
      <c r="S161" s="171" t="s">
        <v>726</v>
      </c>
    </row>
    <row r="162" spans="2:19" ht="38.25">
      <c r="B162" s="8">
        <v>148</v>
      </c>
      <c r="C162" s="11" t="s">
        <v>673</v>
      </c>
      <c r="D162" s="167" t="s">
        <v>497</v>
      </c>
      <c r="E162" s="12" t="s">
        <v>83</v>
      </c>
      <c r="F162" s="17" t="s">
        <v>88</v>
      </c>
      <c r="G162" s="37">
        <v>3</v>
      </c>
      <c r="H162" s="13" t="s">
        <v>173</v>
      </c>
      <c r="I162" s="38"/>
      <c r="J162" s="14" t="s">
        <v>11</v>
      </c>
      <c r="K162" s="15">
        <v>40</v>
      </c>
      <c r="L162" s="16" t="s">
        <v>233</v>
      </c>
      <c r="M162" s="39" t="s">
        <v>235</v>
      </c>
      <c r="N162" s="65"/>
      <c r="O162" s="61"/>
      <c r="P162" s="61"/>
      <c r="Q162" s="61"/>
      <c r="R162" s="65"/>
      <c r="S162" s="171" t="s">
        <v>726</v>
      </c>
    </row>
    <row r="163" spans="2:19" ht="31.5">
      <c r="B163" s="8">
        <v>149</v>
      </c>
      <c r="C163" s="11" t="s">
        <v>510</v>
      </c>
      <c r="D163" s="11" t="s">
        <v>511</v>
      </c>
      <c r="E163" s="12" t="s">
        <v>83</v>
      </c>
      <c r="F163" s="17" t="s">
        <v>88</v>
      </c>
      <c r="G163" s="37" t="s">
        <v>236</v>
      </c>
      <c r="H163" s="13" t="s">
        <v>193</v>
      </c>
      <c r="I163" s="38"/>
      <c r="J163" s="14" t="s">
        <v>11</v>
      </c>
      <c r="K163" s="15">
        <v>0</v>
      </c>
      <c r="L163" s="16" t="s">
        <v>233</v>
      </c>
      <c r="M163" s="39" t="s">
        <v>234</v>
      </c>
      <c r="N163" s="65"/>
      <c r="O163" s="61"/>
      <c r="P163" s="61"/>
      <c r="Q163" s="61"/>
      <c r="R163" s="65"/>
      <c r="S163" s="171" t="s">
        <v>726</v>
      </c>
    </row>
    <row r="164" spans="2:19" ht="38.25">
      <c r="B164" s="8">
        <v>150</v>
      </c>
      <c r="C164" s="11" t="s">
        <v>517</v>
      </c>
      <c r="D164" s="11" t="s">
        <v>518</v>
      </c>
      <c r="E164" s="12" t="s">
        <v>83</v>
      </c>
      <c r="F164" s="17" t="s">
        <v>88</v>
      </c>
      <c r="G164" s="37" t="s">
        <v>238</v>
      </c>
      <c r="H164" s="13" t="s">
        <v>218</v>
      </c>
      <c r="I164" s="38"/>
      <c r="J164" s="14" t="s">
        <v>11</v>
      </c>
      <c r="K164" s="15">
        <v>32</v>
      </c>
      <c r="L164" s="16" t="s">
        <v>233</v>
      </c>
      <c r="M164" s="39" t="s">
        <v>235</v>
      </c>
      <c r="N164" s="65"/>
      <c r="O164" s="61"/>
      <c r="P164" s="61"/>
      <c r="Q164" s="61"/>
      <c r="R164" s="65"/>
      <c r="S164" s="171" t="s">
        <v>726</v>
      </c>
    </row>
    <row r="165" spans="2:19" ht="38.25">
      <c r="B165" s="8">
        <v>151</v>
      </c>
      <c r="C165" s="11" t="s">
        <v>368</v>
      </c>
      <c r="D165" s="11" t="s">
        <v>522</v>
      </c>
      <c r="E165" s="12" t="s">
        <v>83</v>
      </c>
      <c r="F165" s="17" t="s">
        <v>88</v>
      </c>
      <c r="G165" s="37">
        <v>3</v>
      </c>
      <c r="H165" s="13" t="s">
        <v>179</v>
      </c>
      <c r="I165" s="38"/>
      <c r="J165" s="14" t="s">
        <v>230</v>
      </c>
      <c r="K165" s="15">
        <v>40</v>
      </c>
      <c r="L165" s="16" t="s">
        <v>233</v>
      </c>
      <c r="M165" s="39" t="s">
        <v>235</v>
      </c>
      <c r="N165" s="62"/>
      <c r="O165" s="61"/>
      <c r="P165" s="61"/>
      <c r="Q165" s="61"/>
      <c r="R165" s="61"/>
      <c r="S165" s="171" t="s">
        <v>726</v>
      </c>
    </row>
    <row r="166" spans="2:19" ht="38.25">
      <c r="B166" s="8">
        <v>152</v>
      </c>
      <c r="C166" s="11" t="s">
        <v>369</v>
      </c>
      <c r="D166" s="11" t="s">
        <v>530</v>
      </c>
      <c r="E166" s="12" t="s">
        <v>83</v>
      </c>
      <c r="F166" s="17" t="s">
        <v>88</v>
      </c>
      <c r="G166" s="37" t="s">
        <v>238</v>
      </c>
      <c r="H166" s="13" t="s">
        <v>219</v>
      </c>
      <c r="I166" s="38"/>
      <c r="J166" s="14" t="s">
        <v>11</v>
      </c>
      <c r="K166" s="15">
        <v>38</v>
      </c>
      <c r="L166" s="16" t="s">
        <v>233</v>
      </c>
      <c r="M166" s="39" t="s">
        <v>235</v>
      </c>
      <c r="N166" s="65"/>
      <c r="O166" s="61"/>
      <c r="P166" s="61"/>
      <c r="Q166" s="61"/>
      <c r="R166" s="65"/>
      <c r="S166" s="171" t="s">
        <v>726</v>
      </c>
    </row>
    <row r="167" spans="2:19" ht="31.5">
      <c r="B167" s="8">
        <v>153</v>
      </c>
      <c r="C167" s="11" t="s">
        <v>538</v>
      </c>
      <c r="D167" s="11" t="s">
        <v>539</v>
      </c>
      <c r="E167" s="12" t="s">
        <v>83</v>
      </c>
      <c r="F167" s="17" t="s">
        <v>88</v>
      </c>
      <c r="G167" s="37" t="s">
        <v>239</v>
      </c>
      <c r="H167" s="13" t="s">
        <v>198</v>
      </c>
      <c r="I167" s="38"/>
      <c r="J167" s="14" t="s">
        <v>11</v>
      </c>
      <c r="K167" s="15">
        <v>0</v>
      </c>
      <c r="L167" s="16" t="s">
        <v>233</v>
      </c>
      <c r="M167" s="39" t="s">
        <v>234</v>
      </c>
      <c r="N167" s="62"/>
      <c r="O167" s="61"/>
      <c r="P167" s="61"/>
      <c r="Q167" s="61"/>
      <c r="R167" s="61"/>
      <c r="S167" s="171" t="s">
        <v>726</v>
      </c>
    </row>
    <row r="168" spans="2:19" ht="38.25">
      <c r="B168" s="8">
        <v>154</v>
      </c>
      <c r="C168" s="11" t="s">
        <v>542</v>
      </c>
      <c r="D168" s="11" t="s">
        <v>543</v>
      </c>
      <c r="E168" s="12" t="s">
        <v>83</v>
      </c>
      <c r="F168" s="17" t="s">
        <v>88</v>
      </c>
      <c r="G168" s="37" t="s">
        <v>239</v>
      </c>
      <c r="H168" s="13" t="s">
        <v>228</v>
      </c>
      <c r="I168" s="54"/>
      <c r="J168" s="14" t="s">
        <v>230</v>
      </c>
      <c r="K168" s="15">
        <v>40</v>
      </c>
      <c r="L168" s="16" t="s">
        <v>233</v>
      </c>
      <c r="M168" s="39" t="s">
        <v>235</v>
      </c>
      <c r="N168" s="62"/>
      <c r="O168" s="61"/>
      <c r="P168" s="61"/>
      <c r="Q168" s="61"/>
      <c r="R168" s="61"/>
      <c r="S168" s="171" t="s">
        <v>726</v>
      </c>
    </row>
    <row r="169" spans="2:19" ht="38.25">
      <c r="B169" s="8">
        <v>155</v>
      </c>
      <c r="C169" s="11" t="s">
        <v>687</v>
      </c>
      <c r="D169" s="167" t="s">
        <v>552</v>
      </c>
      <c r="E169" s="12" t="s">
        <v>83</v>
      </c>
      <c r="F169" s="17" t="s">
        <v>88</v>
      </c>
      <c r="G169" s="37" t="s">
        <v>238</v>
      </c>
      <c r="H169" s="13" t="s">
        <v>203</v>
      </c>
      <c r="I169" s="38"/>
      <c r="J169" s="14" t="s">
        <v>230</v>
      </c>
      <c r="K169" s="15">
        <v>38</v>
      </c>
      <c r="L169" s="16" t="s">
        <v>233</v>
      </c>
      <c r="M169" s="39" t="s">
        <v>235</v>
      </c>
      <c r="N169" s="62"/>
      <c r="O169" s="61"/>
      <c r="P169" s="61"/>
      <c r="Q169" s="61"/>
      <c r="R169" s="61"/>
      <c r="S169" s="171" t="s">
        <v>726</v>
      </c>
    </row>
    <row r="170" spans="2:19" ht="38.25">
      <c r="B170" s="8">
        <v>156</v>
      </c>
      <c r="C170" s="11" t="s">
        <v>697</v>
      </c>
      <c r="D170" s="167" t="s">
        <v>567</v>
      </c>
      <c r="E170" s="12" t="s">
        <v>83</v>
      </c>
      <c r="F170" s="17" t="s">
        <v>88</v>
      </c>
      <c r="G170" s="37" t="s">
        <v>240</v>
      </c>
      <c r="H170" s="13" t="s">
        <v>144</v>
      </c>
      <c r="I170" s="38"/>
      <c r="J170" s="14" t="s">
        <v>11</v>
      </c>
      <c r="K170" s="15">
        <v>36</v>
      </c>
      <c r="L170" s="16" t="s">
        <v>233</v>
      </c>
      <c r="M170" s="39" t="s">
        <v>235</v>
      </c>
      <c r="N170" s="62"/>
      <c r="O170" s="61"/>
      <c r="P170" s="61"/>
      <c r="Q170" s="61"/>
      <c r="R170" s="61"/>
      <c r="S170" s="171" t="s">
        <v>726</v>
      </c>
    </row>
    <row r="171" spans="2:19" ht="31.5">
      <c r="B171" s="8">
        <v>157</v>
      </c>
      <c r="C171" s="11" t="s">
        <v>698</v>
      </c>
      <c r="D171" s="167" t="s">
        <v>329</v>
      </c>
      <c r="E171" s="12" t="s">
        <v>83</v>
      </c>
      <c r="F171" s="17" t="s">
        <v>88</v>
      </c>
      <c r="G171" s="37" t="s">
        <v>240</v>
      </c>
      <c r="H171" s="13" t="s">
        <v>130</v>
      </c>
      <c r="I171" s="38"/>
      <c r="J171" s="14" t="s">
        <v>230</v>
      </c>
      <c r="K171" s="15">
        <v>0</v>
      </c>
      <c r="L171" s="16" t="s">
        <v>233</v>
      </c>
      <c r="M171" s="39" t="s">
        <v>234</v>
      </c>
      <c r="N171" s="62"/>
      <c r="O171" s="61"/>
      <c r="P171" s="61"/>
      <c r="Q171" s="61"/>
      <c r="R171" s="61"/>
      <c r="S171" s="171" t="s">
        <v>726</v>
      </c>
    </row>
    <row r="172" spans="2:19" ht="38.25">
      <c r="B172" s="8">
        <v>158</v>
      </c>
      <c r="C172" s="11" t="s">
        <v>701</v>
      </c>
      <c r="D172" s="167" t="s">
        <v>357</v>
      </c>
      <c r="E172" s="12" t="s">
        <v>83</v>
      </c>
      <c r="F172" s="17" t="s">
        <v>88</v>
      </c>
      <c r="G172" s="37" t="s">
        <v>238</v>
      </c>
      <c r="H172" s="13" t="s">
        <v>134</v>
      </c>
      <c r="I172" s="38"/>
      <c r="J172" s="14" t="s">
        <v>230</v>
      </c>
      <c r="K172" s="15">
        <v>34</v>
      </c>
      <c r="L172" s="16" t="s">
        <v>233</v>
      </c>
      <c r="M172" s="39" t="s">
        <v>235</v>
      </c>
      <c r="N172" s="65"/>
      <c r="O172" s="61"/>
      <c r="P172" s="61"/>
      <c r="Q172" s="61"/>
      <c r="R172" s="65"/>
      <c r="S172" s="171" t="s">
        <v>726</v>
      </c>
    </row>
    <row r="173" spans="2:19" ht="31.5">
      <c r="B173" s="8">
        <v>159</v>
      </c>
      <c r="C173" s="11" t="s">
        <v>703</v>
      </c>
      <c r="D173" s="167" t="s">
        <v>573</v>
      </c>
      <c r="E173" s="12" t="s">
        <v>83</v>
      </c>
      <c r="F173" s="17" t="s">
        <v>88</v>
      </c>
      <c r="G173" s="37" t="s">
        <v>239</v>
      </c>
      <c r="H173" s="13" t="s">
        <v>193</v>
      </c>
      <c r="I173" s="38"/>
      <c r="J173" s="14" t="s">
        <v>11</v>
      </c>
      <c r="K173" s="15">
        <v>0</v>
      </c>
      <c r="L173" s="16" t="s">
        <v>233</v>
      </c>
      <c r="M173" s="39" t="s">
        <v>234</v>
      </c>
      <c r="N173" s="62"/>
      <c r="O173" s="61"/>
      <c r="P173" s="61"/>
      <c r="Q173" s="61"/>
      <c r="R173" s="61"/>
      <c r="S173" s="171" t="s">
        <v>726</v>
      </c>
    </row>
    <row r="174" spans="2:19" ht="31.5">
      <c r="B174" s="8">
        <v>160</v>
      </c>
      <c r="C174" s="11" t="s">
        <v>708</v>
      </c>
      <c r="D174" s="11" t="s">
        <v>600</v>
      </c>
      <c r="E174" s="12" t="s">
        <v>83</v>
      </c>
      <c r="F174" s="17" t="s">
        <v>88</v>
      </c>
      <c r="G174" s="37" t="s">
        <v>236</v>
      </c>
      <c r="H174" s="13" t="s">
        <v>190</v>
      </c>
      <c r="I174" s="38"/>
      <c r="J174" s="14" t="s">
        <v>11</v>
      </c>
      <c r="K174" s="15">
        <v>0</v>
      </c>
      <c r="L174" s="16" t="s">
        <v>233</v>
      </c>
      <c r="M174" s="39" t="s">
        <v>234</v>
      </c>
      <c r="N174" s="65"/>
      <c r="O174" s="61"/>
      <c r="P174" s="61"/>
      <c r="Q174" s="61"/>
      <c r="R174" s="65"/>
      <c r="S174" s="171" t="s">
        <v>726</v>
      </c>
    </row>
    <row r="175" spans="2:19" ht="31.5">
      <c r="B175" s="8">
        <v>161</v>
      </c>
      <c r="C175" s="11" t="s">
        <v>556</v>
      </c>
      <c r="D175" s="11" t="s">
        <v>610</v>
      </c>
      <c r="E175" s="12" t="s">
        <v>83</v>
      </c>
      <c r="F175" s="17" t="s">
        <v>88</v>
      </c>
      <c r="G175" s="37" t="s">
        <v>236</v>
      </c>
      <c r="H175" s="13" t="s">
        <v>191</v>
      </c>
      <c r="I175" s="38"/>
      <c r="J175" s="14" t="s">
        <v>11</v>
      </c>
      <c r="K175" s="15">
        <v>0</v>
      </c>
      <c r="L175" s="16" t="s">
        <v>233</v>
      </c>
      <c r="M175" s="39" t="s">
        <v>234</v>
      </c>
      <c r="N175" s="65"/>
      <c r="O175" s="61"/>
      <c r="P175" s="61"/>
      <c r="Q175" s="61"/>
      <c r="R175" s="65"/>
      <c r="S175" s="171" t="s">
        <v>726</v>
      </c>
    </row>
    <row r="176" spans="2:19" ht="38.25">
      <c r="B176" s="8">
        <v>162</v>
      </c>
      <c r="C176" s="11" t="s">
        <v>709</v>
      </c>
      <c r="D176" s="167" t="s">
        <v>611</v>
      </c>
      <c r="E176" s="12" t="s">
        <v>83</v>
      </c>
      <c r="F176" s="17" t="s">
        <v>88</v>
      </c>
      <c r="G176" s="37" t="s">
        <v>240</v>
      </c>
      <c r="H176" s="13" t="s">
        <v>118</v>
      </c>
      <c r="I176" s="38"/>
      <c r="J176" s="14" t="s">
        <v>11</v>
      </c>
      <c r="K176" s="15">
        <v>34</v>
      </c>
      <c r="L176" s="16" t="s">
        <v>233</v>
      </c>
      <c r="M176" s="39" t="s">
        <v>235</v>
      </c>
      <c r="N176" s="62"/>
      <c r="O176" s="61"/>
      <c r="P176" s="61"/>
      <c r="Q176" s="61"/>
      <c r="R176" s="61"/>
      <c r="S176" s="171" t="s">
        <v>726</v>
      </c>
    </row>
    <row r="177" spans="2:19" ht="38.25">
      <c r="B177" s="8">
        <v>163</v>
      </c>
      <c r="C177" s="11" t="s">
        <v>434</v>
      </c>
      <c r="D177" s="11" t="s">
        <v>435</v>
      </c>
      <c r="E177" s="12" t="s">
        <v>83</v>
      </c>
      <c r="F177" s="17" t="s">
        <v>87</v>
      </c>
      <c r="G177" s="37" t="s">
        <v>238</v>
      </c>
      <c r="H177" s="13" t="s">
        <v>127</v>
      </c>
      <c r="I177" s="38"/>
      <c r="J177" s="14" t="s">
        <v>11</v>
      </c>
      <c r="K177" s="15">
        <v>32</v>
      </c>
      <c r="L177" s="16" t="s">
        <v>233</v>
      </c>
      <c r="M177" s="39" t="s">
        <v>235</v>
      </c>
      <c r="N177" s="65"/>
      <c r="O177" s="61"/>
      <c r="P177" s="61"/>
      <c r="Q177" s="61"/>
      <c r="R177" s="65"/>
      <c r="S177" s="171" t="s">
        <v>726</v>
      </c>
    </row>
    <row r="178" spans="2:19" ht="31.5">
      <c r="B178" s="8">
        <v>164</v>
      </c>
      <c r="C178" s="11" t="s">
        <v>443</v>
      </c>
      <c r="D178" s="11" t="s">
        <v>444</v>
      </c>
      <c r="E178" s="12" t="s">
        <v>83</v>
      </c>
      <c r="F178" s="17" t="s">
        <v>87</v>
      </c>
      <c r="G178" s="37" t="s">
        <v>236</v>
      </c>
      <c r="H178" s="13" t="s">
        <v>154</v>
      </c>
      <c r="I178" s="38"/>
      <c r="J178" s="14" t="s">
        <v>230</v>
      </c>
      <c r="K178" s="15">
        <v>0</v>
      </c>
      <c r="L178" s="16" t="s">
        <v>233</v>
      </c>
      <c r="M178" s="39" t="s">
        <v>234</v>
      </c>
      <c r="N178" s="62"/>
      <c r="O178" s="61"/>
      <c r="P178" s="61"/>
      <c r="Q178" s="61"/>
      <c r="R178" s="61"/>
      <c r="S178" s="171" t="s">
        <v>726</v>
      </c>
    </row>
    <row r="179" spans="2:19" ht="38.25">
      <c r="B179" s="8">
        <v>165</v>
      </c>
      <c r="C179" s="11" t="s">
        <v>450</v>
      </c>
      <c r="D179" s="30" t="s">
        <v>451</v>
      </c>
      <c r="E179" s="12" t="s">
        <v>83</v>
      </c>
      <c r="F179" s="17" t="s">
        <v>87</v>
      </c>
      <c r="G179" s="37" t="s">
        <v>238</v>
      </c>
      <c r="H179" s="13" t="s">
        <v>131</v>
      </c>
      <c r="I179" s="38"/>
      <c r="J179" s="14" t="s">
        <v>11</v>
      </c>
      <c r="K179" s="15">
        <v>46</v>
      </c>
      <c r="L179" s="16" t="s">
        <v>233</v>
      </c>
      <c r="M179" s="39" t="s">
        <v>235</v>
      </c>
      <c r="N179" s="65"/>
      <c r="O179" s="61"/>
      <c r="P179" s="61"/>
      <c r="Q179" s="61"/>
      <c r="R179" s="65"/>
      <c r="S179" s="171" t="s">
        <v>726</v>
      </c>
    </row>
    <row r="180" spans="2:19" ht="31.5">
      <c r="B180" s="8">
        <v>166</v>
      </c>
      <c r="C180" s="11" t="s">
        <v>455</v>
      </c>
      <c r="D180" s="30" t="s">
        <v>456</v>
      </c>
      <c r="E180" s="12" t="s">
        <v>83</v>
      </c>
      <c r="F180" s="17" t="s">
        <v>87</v>
      </c>
      <c r="G180" s="37" t="s">
        <v>238</v>
      </c>
      <c r="H180" s="13" t="s">
        <v>130</v>
      </c>
      <c r="I180" s="38"/>
      <c r="J180" s="14" t="s">
        <v>11</v>
      </c>
      <c r="K180" s="15">
        <v>0</v>
      </c>
      <c r="L180" s="16" t="s">
        <v>233</v>
      </c>
      <c r="M180" s="39" t="s">
        <v>234</v>
      </c>
      <c r="N180" s="65"/>
      <c r="O180" s="61"/>
      <c r="P180" s="61"/>
      <c r="Q180" s="61"/>
      <c r="R180" s="65"/>
      <c r="S180" s="171" t="s">
        <v>726</v>
      </c>
    </row>
    <row r="181" spans="2:19" ht="31.5">
      <c r="B181" s="8">
        <v>167</v>
      </c>
      <c r="C181" s="11" t="s">
        <v>461</v>
      </c>
      <c r="D181" s="30" t="s">
        <v>462</v>
      </c>
      <c r="E181" s="12" t="s">
        <v>83</v>
      </c>
      <c r="F181" s="17" t="s">
        <v>87</v>
      </c>
      <c r="G181" s="37" t="s">
        <v>240</v>
      </c>
      <c r="H181" s="13" t="s">
        <v>177</v>
      </c>
      <c r="I181" s="38"/>
      <c r="J181" s="14" t="s">
        <v>11</v>
      </c>
      <c r="K181" s="15">
        <v>0</v>
      </c>
      <c r="L181" s="16" t="s">
        <v>233</v>
      </c>
      <c r="M181" s="39" t="s">
        <v>234</v>
      </c>
      <c r="N181" s="62"/>
      <c r="O181" s="61"/>
      <c r="P181" s="61"/>
      <c r="Q181" s="61"/>
      <c r="R181" s="61"/>
      <c r="S181" s="171" t="s">
        <v>726</v>
      </c>
    </row>
    <row r="182" spans="2:19" ht="38.25">
      <c r="B182" s="8">
        <v>168</v>
      </c>
      <c r="C182" s="11" t="s">
        <v>466</v>
      </c>
      <c r="D182" s="30" t="s">
        <v>468</v>
      </c>
      <c r="E182" s="12" t="s">
        <v>83</v>
      </c>
      <c r="F182" s="17" t="s">
        <v>87</v>
      </c>
      <c r="G182" s="37" t="s">
        <v>239</v>
      </c>
      <c r="H182" s="13" t="s">
        <v>202</v>
      </c>
      <c r="I182" s="54"/>
      <c r="J182" s="14" t="s">
        <v>230</v>
      </c>
      <c r="K182" s="15">
        <v>38</v>
      </c>
      <c r="L182" s="16" t="s">
        <v>233</v>
      </c>
      <c r="M182" s="39" t="s">
        <v>235</v>
      </c>
      <c r="N182" s="62"/>
      <c r="O182" s="61"/>
      <c r="P182" s="61"/>
      <c r="Q182" s="61"/>
      <c r="R182" s="61"/>
      <c r="S182" s="171" t="s">
        <v>726</v>
      </c>
    </row>
    <row r="183" spans="2:19" ht="38.25">
      <c r="B183" s="8">
        <v>169</v>
      </c>
      <c r="C183" s="11" t="s">
        <v>480</v>
      </c>
      <c r="D183" s="30" t="s">
        <v>481</v>
      </c>
      <c r="E183" s="12" t="s">
        <v>83</v>
      </c>
      <c r="F183" s="17" t="s">
        <v>87</v>
      </c>
      <c r="G183" s="37" t="s">
        <v>238</v>
      </c>
      <c r="H183" s="13" t="s">
        <v>211</v>
      </c>
      <c r="I183" s="38"/>
      <c r="J183" s="14" t="s">
        <v>230</v>
      </c>
      <c r="K183" s="15">
        <v>40</v>
      </c>
      <c r="L183" s="16" t="s">
        <v>233</v>
      </c>
      <c r="M183" s="39" t="s">
        <v>235</v>
      </c>
      <c r="N183" s="62"/>
      <c r="O183" s="61"/>
      <c r="P183" s="61"/>
      <c r="Q183" s="61"/>
      <c r="R183" s="61"/>
      <c r="S183" s="171" t="s">
        <v>726</v>
      </c>
    </row>
    <row r="184" spans="2:19" ht="31.5">
      <c r="B184" s="8">
        <v>170</v>
      </c>
      <c r="C184" s="11" t="s">
        <v>492</v>
      </c>
      <c r="D184" s="30" t="s">
        <v>495</v>
      </c>
      <c r="E184" s="12" t="s">
        <v>83</v>
      </c>
      <c r="F184" s="17" t="s">
        <v>87</v>
      </c>
      <c r="G184" s="37">
        <v>1</v>
      </c>
      <c r="H184" s="13" t="s">
        <v>197</v>
      </c>
      <c r="I184" s="38"/>
      <c r="J184" s="14" t="s">
        <v>11</v>
      </c>
      <c r="K184" s="15">
        <v>0</v>
      </c>
      <c r="L184" s="16" t="s">
        <v>233</v>
      </c>
      <c r="M184" s="39" t="s">
        <v>234</v>
      </c>
      <c r="N184" s="62"/>
      <c r="O184" s="61"/>
      <c r="P184" s="61"/>
      <c r="Q184" s="61"/>
      <c r="R184" s="61"/>
      <c r="S184" s="171" t="s">
        <v>726</v>
      </c>
    </row>
    <row r="185" spans="2:19" ht="38.25">
      <c r="B185" s="8">
        <v>171</v>
      </c>
      <c r="C185" s="11" t="s">
        <v>676</v>
      </c>
      <c r="D185" s="30" t="s">
        <v>497</v>
      </c>
      <c r="E185" s="12" t="s">
        <v>83</v>
      </c>
      <c r="F185" s="17" t="s">
        <v>87</v>
      </c>
      <c r="G185" s="37" t="s">
        <v>236</v>
      </c>
      <c r="H185" s="13" t="s">
        <v>168</v>
      </c>
      <c r="I185" s="38"/>
      <c r="J185" s="14" t="s">
        <v>11</v>
      </c>
      <c r="K185" s="15">
        <v>42</v>
      </c>
      <c r="L185" s="16" t="s">
        <v>233</v>
      </c>
      <c r="M185" s="39" t="s">
        <v>235</v>
      </c>
      <c r="N185" s="65"/>
      <c r="O185" s="61"/>
      <c r="P185" s="61"/>
      <c r="Q185" s="61"/>
      <c r="R185" s="65"/>
      <c r="S185" s="171" t="s">
        <v>726</v>
      </c>
    </row>
    <row r="186" spans="2:19" ht="31.5">
      <c r="B186" s="8">
        <v>172</v>
      </c>
      <c r="C186" s="11" t="s">
        <v>510</v>
      </c>
      <c r="D186" s="30" t="s">
        <v>512</v>
      </c>
      <c r="E186" s="12" t="s">
        <v>83</v>
      </c>
      <c r="F186" s="17" t="s">
        <v>87</v>
      </c>
      <c r="G186" s="37" t="s">
        <v>238</v>
      </c>
      <c r="H186" s="13" t="s">
        <v>182</v>
      </c>
      <c r="I186" s="38"/>
      <c r="J186" s="14" t="s">
        <v>11</v>
      </c>
      <c r="K186" s="15">
        <v>0</v>
      </c>
      <c r="L186" s="16" t="s">
        <v>233</v>
      </c>
      <c r="M186" s="39" t="s">
        <v>234</v>
      </c>
      <c r="N186" s="65"/>
      <c r="O186" s="61"/>
      <c r="P186" s="61"/>
      <c r="Q186" s="61"/>
      <c r="R186" s="65"/>
      <c r="S186" s="171" t="s">
        <v>726</v>
      </c>
    </row>
    <row r="187" spans="2:19" ht="38.25">
      <c r="B187" s="8">
        <v>173</v>
      </c>
      <c r="C187" s="11" t="s">
        <v>678</v>
      </c>
      <c r="D187" s="30" t="s">
        <v>524</v>
      </c>
      <c r="E187" s="12" t="s">
        <v>83</v>
      </c>
      <c r="F187" s="17" t="s">
        <v>87</v>
      </c>
      <c r="G187" s="37" t="s">
        <v>238</v>
      </c>
      <c r="H187" s="13" t="s">
        <v>215</v>
      </c>
      <c r="I187" s="38"/>
      <c r="J187" s="14" t="s">
        <v>11</v>
      </c>
      <c r="K187" s="15">
        <v>42</v>
      </c>
      <c r="L187" s="16" t="s">
        <v>233</v>
      </c>
      <c r="M187" s="39" t="s">
        <v>235</v>
      </c>
      <c r="N187" s="65"/>
      <c r="O187" s="61"/>
      <c r="P187" s="61"/>
      <c r="Q187" s="61"/>
      <c r="R187" s="65"/>
      <c r="S187" s="171" t="s">
        <v>726</v>
      </c>
    </row>
    <row r="188" spans="2:19" ht="38.25">
      <c r="B188" s="8">
        <v>174</v>
      </c>
      <c r="C188" s="11" t="s">
        <v>532</v>
      </c>
      <c r="D188" s="11" t="s">
        <v>533</v>
      </c>
      <c r="E188" s="12" t="s">
        <v>83</v>
      </c>
      <c r="F188" s="17" t="s">
        <v>87</v>
      </c>
      <c r="G188" s="37" t="s">
        <v>236</v>
      </c>
      <c r="H188" s="13" t="s">
        <v>142</v>
      </c>
      <c r="I188" s="38"/>
      <c r="J188" s="14" t="s">
        <v>11</v>
      </c>
      <c r="K188" s="15">
        <v>30</v>
      </c>
      <c r="L188" s="16" t="s">
        <v>233</v>
      </c>
      <c r="M188" s="39" t="s">
        <v>235</v>
      </c>
      <c r="N188" s="62"/>
      <c r="O188" s="61"/>
      <c r="P188" s="61"/>
      <c r="Q188" s="61"/>
      <c r="R188" s="61"/>
      <c r="S188" s="171" t="s">
        <v>726</v>
      </c>
    </row>
    <row r="189" spans="2:19" ht="31.5">
      <c r="B189" s="8">
        <v>175</v>
      </c>
      <c r="C189" s="11" t="s">
        <v>547</v>
      </c>
      <c r="D189" s="11" t="s">
        <v>548</v>
      </c>
      <c r="E189" s="12" t="s">
        <v>83</v>
      </c>
      <c r="F189" s="17" t="s">
        <v>87</v>
      </c>
      <c r="G189" s="37" t="s">
        <v>238</v>
      </c>
      <c r="H189" s="13" t="s">
        <v>141</v>
      </c>
      <c r="I189" s="38"/>
      <c r="J189" s="14" t="s">
        <v>11</v>
      </c>
      <c r="K189" s="15">
        <v>0</v>
      </c>
      <c r="L189" s="16" t="s">
        <v>233</v>
      </c>
      <c r="M189" s="39" t="s">
        <v>234</v>
      </c>
      <c r="N189" s="65"/>
      <c r="O189" s="61"/>
      <c r="P189" s="61"/>
      <c r="Q189" s="61"/>
      <c r="R189" s="65"/>
      <c r="S189" s="171" t="s">
        <v>726</v>
      </c>
    </row>
    <row r="190" spans="2:19" ht="38.25">
      <c r="B190" s="8">
        <v>176</v>
      </c>
      <c r="C190" s="11" t="s">
        <v>685</v>
      </c>
      <c r="D190" s="167" t="s">
        <v>550</v>
      </c>
      <c r="E190" s="12" t="s">
        <v>83</v>
      </c>
      <c r="F190" s="17" t="s">
        <v>87</v>
      </c>
      <c r="G190" s="37" t="s">
        <v>242</v>
      </c>
      <c r="H190" s="13" t="s">
        <v>225</v>
      </c>
      <c r="I190" s="38"/>
      <c r="J190" s="14" t="s">
        <v>11</v>
      </c>
      <c r="K190" s="15">
        <v>42</v>
      </c>
      <c r="L190" s="16" t="s">
        <v>233</v>
      </c>
      <c r="M190" s="39" t="s">
        <v>235</v>
      </c>
      <c r="N190" s="65"/>
      <c r="O190" s="61"/>
      <c r="P190" s="61"/>
      <c r="Q190" s="61"/>
      <c r="R190" s="65"/>
      <c r="S190" s="171" t="s">
        <v>726</v>
      </c>
    </row>
    <row r="191" spans="2:19" ht="38.25">
      <c r="B191" s="8">
        <v>177</v>
      </c>
      <c r="C191" s="11" t="s">
        <v>688</v>
      </c>
      <c r="D191" s="167" t="s">
        <v>553</v>
      </c>
      <c r="E191" s="12" t="s">
        <v>83</v>
      </c>
      <c r="F191" s="17" t="s">
        <v>87</v>
      </c>
      <c r="G191" s="37" t="s">
        <v>238</v>
      </c>
      <c r="H191" s="13" t="s">
        <v>212</v>
      </c>
      <c r="I191" s="38"/>
      <c r="J191" s="14" t="s">
        <v>230</v>
      </c>
      <c r="K191" s="15">
        <v>44</v>
      </c>
      <c r="L191" s="16" t="s">
        <v>233</v>
      </c>
      <c r="M191" s="39" t="s">
        <v>235</v>
      </c>
      <c r="N191" s="62"/>
      <c r="O191" s="61"/>
      <c r="P191" s="61"/>
      <c r="Q191" s="61"/>
      <c r="R191" s="61"/>
      <c r="S191" s="171" t="s">
        <v>726</v>
      </c>
    </row>
    <row r="192" spans="2:19" ht="38.25">
      <c r="B192" s="8">
        <v>178</v>
      </c>
      <c r="C192" s="11" t="s">
        <v>579</v>
      </c>
      <c r="D192" s="11" t="s">
        <v>580</v>
      </c>
      <c r="E192" s="12" t="s">
        <v>83</v>
      </c>
      <c r="F192" s="17" t="s">
        <v>87</v>
      </c>
      <c r="G192" s="37" t="s">
        <v>238</v>
      </c>
      <c r="H192" s="13" t="s">
        <v>216</v>
      </c>
      <c r="I192" s="38"/>
      <c r="J192" s="14" t="s">
        <v>11</v>
      </c>
      <c r="K192" s="15">
        <v>26</v>
      </c>
      <c r="L192" s="16" t="s">
        <v>233</v>
      </c>
      <c r="M192" s="39" t="s">
        <v>235</v>
      </c>
      <c r="N192" s="62"/>
      <c r="O192" s="61"/>
      <c r="P192" s="61"/>
      <c r="Q192" s="61"/>
      <c r="R192" s="61"/>
      <c r="S192" s="171" t="s">
        <v>726</v>
      </c>
    </row>
    <row r="193" spans="2:19" ht="38.25">
      <c r="B193" s="8">
        <v>179</v>
      </c>
      <c r="C193" s="11" t="s">
        <v>398</v>
      </c>
      <c r="D193" s="30" t="s">
        <v>537</v>
      </c>
      <c r="E193" s="12" t="s">
        <v>83</v>
      </c>
      <c r="F193" s="17" t="s">
        <v>87</v>
      </c>
      <c r="G193" s="37" t="s">
        <v>238</v>
      </c>
      <c r="H193" s="13" t="s">
        <v>203</v>
      </c>
      <c r="I193" s="38"/>
      <c r="J193" s="14" t="s">
        <v>11</v>
      </c>
      <c r="K193" s="15">
        <v>32</v>
      </c>
      <c r="L193" s="16" t="s">
        <v>233</v>
      </c>
      <c r="M193" s="39" t="s">
        <v>235</v>
      </c>
      <c r="N193" s="62"/>
      <c r="O193" s="61"/>
      <c r="P193" s="61"/>
      <c r="Q193" s="61"/>
      <c r="R193" s="61"/>
      <c r="S193" s="171" t="s">
        <v>726</v>
      </c>
    </row>
    <row r="194" spans="2:19" ht="38.25">
      <c r="B194" s="8">
        <v>180</v>
      </c>
      <c r="C194" s="11" t="s">
        <v>581</v>
      </c>
      <c r="D194" s="30" t="s">
        <v>582</v>
      </c>
      <c r="E194" s="12" t="s">
        <v>83</v>
      </c>
      <c r="F194" s="17" t="s">
        <v>87</v>
      </c>
      <c r="G194" s="37" t="s">
        <v>236</v>
      </c>
      <c r="H194" s="13" t="s">
        <v>120</v>
      </c>
      <c r="I194" s="38"/>
      <c r="J194" s="14" t="s">
        <v>11</v>
      </c>
      <c r="K194" s="15">
        <v>30</v>
      </c>
      <c r="L194" s="16" t="s">
        <v>233</v>
      </c>
      <c r="M194" s="39" t="s">
        <v>235</v>
      </c>
      <c r="N194" s="65"/>
      <c r="O194" s="61"/>
      <c r="P194" s="61"/>
      <c r="Q194" s="61"/>
      <c r="R194" s="65"/>
      <c r="S194" s="171" t="s">
        <v>726</v>
      </c>
    </row>
    <row r="195" spans="2:19" ht="38.25">
      <c r="B195" s="8">
        <v>181</v>
      </c>
      <c r="C195" s="11" t="s">
        <v>588</v>
      </c>
      <c r="D195" s="30" t="s">
        <v>589</v>
      </c>
      <c r="E195" s="12" t="s">
        <v>83</v>
      </c>
      <c r="F195" s="17" t="s">
        <v>87</v>
      </c>
      <c r="G195" s="37" t="s">
        <v>236</v>
      </c>
      <c r="H195" s="13" t="s">
        <v>142</v>
      </c>
      <c r="I195" s="38"/>
      <c r="J195" s="14" t="s">
        <v>11</v>
      </c>
      <c r="K195" s="15">
        <v>40</v>
      </c>
      <c r="L195" s="16" t="s">
        <v>233</v>
      </c>
      <c r="M195" s="39" t="s">
        <v>235</v>
      </c>
      <c r="N195" s="65"/>
      <c r="O195" s="61"/>
      <c r="P195" s="61"/>
      <c r="Q195" s="61"/>
      <c r="R195" s="65"/>
      <c r="S195" s="171" t="s">
        <v>726</v>
      </c>
    </row>
    <row r="196" spans="2:19" ht="38.25">
      <c r="B196" s="8">
        <v>182</v>
      </c>
      <c r="C196" s="11" t="s">
        <v>714</v>
      </c>
      <c r="D196" s="168" t="s">
        <v>621</v>
      </c>
      <c r="E196" s="12" t="s">
        <v>83</v>
      </c>
      <c r="F196" s="17" t="s">
        <v>87</v>
      </c>
      <c r="G196" s="37" t="s">
        <v>238</v>
      </c>
      <c r="H196" s="13" t="s">
        <v>215</v>
      </c>
      <c r="I196" s="38"/>
      <c r="J196" s="14" t="s">
        <v>11</v>
      </c>
      <c r="K196" s="15">
        <v>46</v>
      </c>
      <c r="L196" s="16" t="s">
        <v>233</v>
      </c>
      <c r="M196" s="39" t="s">
        <v>235</v>
      </c>
      <c r="N196" s="65"/>
      <c r="O196" s="61"/>
      <c r="P196" s="61"/>
      <c r="Q196" s="61"/>
      <c r="R196" s="65"/>
      <c r="S196" s="171" t="s">
        <v>726</v>
      </c>
    </row>
    <row r="197" spans="2:19" ht="38.25">
      <c r="B197" s="8">
        <v>183</v>
      </c>
      <c r="C197" s="11" t="s">
        <v>716</v>
      </c>
      <c r="D197" s="168" t="s">
        <v>407</v>
      </c>
      <c r="E197" s="12" t="s">
        <v>83</v>
      </c>
      <c r="F197" s="17" t="s">
        <v>87</v>
      </c>
      <c r="G197" s="37" t="s">
        <v>236</v>
      </c>
      <c r="H197" s="13" t="s">
        <v>176</v>
      </c>
      <c r="I197" s="38"/>
      <c r="J197" s="14" t="s">
        <v>11</v>
      </c>
      <c r="K197" s="15">
        <v>38</v>
      </c>
      <c r="L197" s="16" t="s">
        <v>233</v>
      </c>
      <c r="M197" s="39" t="s">
        <v>235</v>
      </c>
      <c r="N197" s="65"/>
      <c r="O197" s="61"/>
      <c r="P197" s="61"/>
      <c r="Q197" s="61"/>
      <c r="R197" s="65"/>
      <c r="S197" s="171" t="s">
        <v>726</v>
      </c>
    </row>
    <row r="198" spans="2:19" ht="38.25">
      <c r="B198" s="8">
        <v>184</v>
      </c>
      <c r="C198" s="11" t="s">
        <v>429</v>
      </c>
      <c r="D198" s="11" t="s">
        <v>430</v>
      </c>
      <c r="E198" s="12" t="s">
        <v>83</v>
      </c>
      <c r="F198" s="17" t="s">
        <v>85</v>
      </c>
      <c r="G198" s="37" t="s">
        <v>236</v>
      </c>
      <c r="H198" s="13" t="s">
        <v>141</v>
      </c>
      <c r="I198" s="38"/>
      <c r="J198" s="14" t="s">
        <v>11</v>
      </c>
      <c r="K198" s="15">
        <v>34</v>
      </c>
      <c r="L198" s="16" t="s">
        <v>233</v>
      </c>
      <c r="M198" s="39" t="s">
        <v>235</v>
      </c>
      <c r="N198" s="62"/>
      <c r="O198" s="61"/>
      <c r="P198" s="61"/>
      <c r="Q198" s="61"/>
      <c r="R198" s="61"/>
      <c r="S198" s="171" t="s">
        <v>726</v>
      </c>
    </row>
    <row r="199" spans="2:19" ht="31.5">
      <c r="B199" s="8">
        <v>185</v>
      </c>
      <c r="C199" s="11" t="s">
        <v>459</v>
      </c>
      <c r="D199" s="11" t="s">
        <v>460</v>
      </c>
      <c r="E199" s="12" t="s">
        <v>83</v>
      </c>
      <c r="F199" s="17" t="s">
        <v>85</v>
      </c>
      <c r="G199" s="37" t="s">
        <v>238</v>
      </c>
      <c r="H199" s="13" t="s">
        <v>131</v>
      </c>
      <c r="I199" s="38"/>
      <c r="J199" s="14" t="s">
        <v>11</v>
      </c>
      <c r="K199" s="15">
        <v>0</v>
      </c>
      <c r="L199" s="16" t="s">
        <v>233</v>
      </c>
      <c r="M199" s="39" t="s">
        <v>234</v>
      </c>
      <c r="N199" s="65"/>
      <c r="O199" s="61"/>
      <c r="P199" s="61"/>
      <c r="Q199" s="61"/>
      <c r="R199" s="65"/>
      <c r="S199" s="171" t="s">
        <v>726</v>
      </c>
    </row>
    <row r="200" spans="2:19" ht="38.25">
      <c r="B200" s="8">
        <v>186</v>
      </c>
      <c r="C200" s="11" t="s">
        <v>469</v>
      </c>
      <c r="D200" s="11" t="s">
        <v>470</v>
      </c>
      <c r="E200" s="12" t="s">
        <v>83</v>
      </c>
      <c r="F200" s="17" t="s">
        <v>85</v>
      </c>
      <c r="G200" s="37" t="s">
        <v>240</v>
      </c>
      <c r="H200" s="13" t="s">
        <v>152</v>
      </c>
      <c r="I200" s="38"/>
      <c r="J200" s="14" t="s">
        <v>230</v>
      </c>
      <c r="K200" s="15">
        <v>44</v>
      </c>
      <c r="L200" s="16" t="s">
        <v>233</v>
      </c>
      <c r="M200" s="39" t="s">
        <v>235</v>
      </c>
      <c r="N200" s="62"/>
      <c r="O200" s="61"/>
      <c r="P200" s="61"/>
      <c r="Q200" s="61"/>
      <c r="R200" s="61"/>
      <c r="S200" s="171" t="s">
        <v>726</v>
      </c>
    </row>
    <row r="201" spans="2:19" ht="38.25">
      <c r="B201" s="8">
        <v>187</v>
      </c>
      <c r="C201" s="11" t="s">
        <v>665</v>
      </c>
      <c r="D201" s="168" t="s">
        <v>471</v>
      </c>
      <c r="E201" s="12" t="s">
        <v>83</v>
      </c>
      <c r="F201" s="17" t="s">
        <v>85</v>
      </c>
      <c r="G201" s="37" t="s">
        <v>238</v>
      </c>
      <c r="H201" s="13" t="s">
        <v>165</v>
      </c>
      <c r="I201" s="38"/>
      <c r="J201" s="14" t="s">
        <v>11</v>
      </c>
      <c r="K201" s="15">
        <v>24</v>
      </c>
      <c r="L201" s="16" t="s">
        <v>233</v>
      </c>
      <c r="M201" s="39" t="s">
        <v>235</v>
      </c>
      <c r="N201" s="62"/>
      <c r="O201" s="61"/>
      <c r="P201" s="61"/>
      <c r="Q201" s="61"/>
      <c r="R201" s="61"/>
      <c r="S201" s="171" t="s">
        <v>726</v>
      </c>
    </row>
    <row r="202" spans="2:19" ht="38.25">
      <c r="B202" s="8">
        <v>188</v>
      </c>
      <c r="C202" s="11" t="s">
        <v>472</v>
      </c>
      <c r="D202" s="30" t="s">
        <v>473</v>
      </c>
      <c r="E202" s="12" t="s">
        <v>83</v>
      </c>
      <c r="F202" s="17" t="s">
        <v>85</v>
      </c>
      <c r="G202" s="37">
        <v>3</v>
      </c>
      <c r="H202" s="13" t="s">
        <v>210</v>
      </c>
      <c r="I202" s="38"/>
      <c r="J202" s="14" t="s">
        <v>230</v>
      </c>
      <c r="K202" s="15">
        <v>26</v>
      </c>
      <c r="L202" s="16" t="s">
        <v>233</v>
      </c>
      <c r="M202" s="39" t="s">
        <v>235</v>
      </c>
      <c r="N202" s="65"/>
      <c r="O202" s="61"/>
      <c r="P202" s="61"/>
      <c r="Q202" s="61"/>
      <c r="R202" s="65"/>
      <c r="S202" s="171" t="s">
        <v>726</v>
      </c>
    </row>
    <row r="203" spans="2:19" ht="38.25">
      <c r="B203" s="8">
        <v>189</v>
      </c>
      <c r="C203" s="11" t="s">
        <v>667</v>
      </c>
      <c r="D203" s="30" t="s">
        <v>483</v>
      </c>
      <c r="E203" s="12" t="s">
        <v>83</v>
      </c>
      <c r="F203" s="17" t="s">
        <v>85</v>
      </c>
      <c r="G203" s="37" t="s">
        <v>236</v>
      </c>
      <c r="H203" s="13" t="s">
        <v>175</v>
      </c>
      <c r="I203" s="38"/>
      <c r="J203" s="14" t="s">
        <v>11</v>
      </c>
      <c r="K203" s="15">
        <v>26</v>
      </c>
      <c r="L203" s="16" t="s">
        <v>233</v>
      </c>
      <c r="M203" s="39" t="s">
        <v>235</v>
      </c>
      <c r="N203" s="65"/>
      <c r="O203" s="61"/>
      <c r="P203" s="61"/>
      <c r="Q203" s="61"/>
      <c r="R203" s="65"/>
      <c r="S203" s="171" t="s">
        <v>726</v>
      </c>
    </row>
    <row r="204" spans="2:19" ht="38.25">
      <c r="B204" s="8">
        <v>190</v>
      </c>
      <c r="C204" s="11" t="s">
        <v>496</v>
      </c>
      <c r="D204" s="30" t="s">
        <v>499</v>
      </c>
      <c r="E204" s="12" t="s">
        <v>83</v>
      </c>
      <c r="F204" s="17" t="s">
        <v>85</v>
      </c>
      <c r="G204" s="37">
        <v>4</v>
      </c>
      <c r="H204" s="13" t="s">
        <v>139</v>
      </c>
      <c r="I204" s="38"/>
      <c r="J204" s="14" t="s">
        <v>230</v>
      </c>
      <c r="K204" s="15">
        <v>30</v>
      </c>
      <c r="L204" s="16" t="s">
        <v>233</v>
      </c>
      <c r="M204" s="39" t="s">
        <v>235</v>
      </c>
      <c r="N204" s="65"/>
      <c r="O204" s="61"/>
      <c r="P204" s="61"/>
      <c r="Q204" s="61"/>
      <c r="R204" s="65"/>
      <c r="S204" s="171" t="s">
        <v>726</v>
      </c>
    </row>
    <row r="205" spans="2:19" ht="38.25">
      <c r="B205" s="8">
        <v>191</v>
      </c>
      <c r="C205" s="11" t="s">
        <v>505</v>
      </c>
      <c r="D205" s="11" t="s">
        <v>329</v>
      </c>
      <c r="E205" s="12" t="s">
        <v>83</v>
      </c>
      <c r="F205" s="17" t="s">
        <v>85</v>
      </c>
      <c r="G205" s="37">
        <v>3</v>
      </c>
      <c r="H205" s="13" t="s">
        <v>165</v>
      </c>
      <c r="I205" s="38"/>
      <c r="J205" s="14" t="s">
        <v>230</v>
      </c>
      <c r="K205" s="15">
        <v>22</v>
      </c>
      <c r="L205" s="16" t="s">
        <v>233</v>
      </c>
      <c r="M205" s="39" t="s">
        <v>235</v>
      </c>
      <c r="N205" s="65"/>
      <c r="O205" s="61"/>
      <c r="P205" s="61"/>
      <c r="Q205" s="61"/>
      <c r="R205" s="65"/>
      <c r="S205" s="171" t="s">
        <v>726</v>
      </c>
    </row>
    <row r="206" spans="2:19" ht="38.25">
      <c r="B206" s="8">
        <v>192</v>
      </c>
      <c r="C206" s="11" t="s">
        <v>375</v>
      </c>
      <c r="D206" s="11" t="s">
        <v>535</v>
      </c>
      <c r="E206" s="12" t="s">
        <v>83</v>
      </c>
      <c r="F206" s="17" t="s">
        <v>85</v>
      </c>
      <c r="G206" s="37" t="s">
        <v>238</v>
      </c>
      <c r="H206" s="13" t="s">
        <v>165</v>
      </c>
      <c r="I206" s="38"/>
      <c r="J206" s="14" t="s">
        <v>11</v>
      </c>
      <c r="K206" s="15">
        <v>36</v>
      </c>
      <c r="L206" s="16" t="s">
        <v>233</v>
      </c>
      <c r="M206" s="39" t="s">
        <v>235</v>
      </c>
      <c r="N206" s="62"/>
      <c r="O206" s="61"/>
      <c r="P206" s="61"/>
      <c r="Q206" s="61"/>
      <c r="R206" s="61"/>
      <c r="S206" s="171" t="s">
        <v>726</v>
      </c>
    </row>
    <row r="207" spans="2:19" ht="38.25">
      <c r="B207" s="8">
        <v>193</v>
      </c>
      <c r="C207" s="11" t="s">
        <v>681</v>
      </c>
      <c r="D207" s="11" t="s">
        <v>536</v>
      </c>
      <c r="E207" s="12" t="s">
        <v>83</v>
      </c>
      <c r="F207" s="17" t="s">
        <v>85</v>
      </c>
      <c r="G207" s="37" t="s">
        <v>238</v>
      </c>
      <c r="H207" s="13" t="s">
        <v>130</v>
      </c>
      <c r="I207" s="38"/>
      <c r="J207" s="14" t="s">
        <v>11</v>
      </c>
      <c r="K207" s="15">
        <v>48</v>
      </c>
      <c r="L207" s="16" t="s">
        <v>233</v>
      </c>
      <c r="M207" s="39" t="s">
        <v>235</v>
      </c>
      <c r="N207" s="62"/>
      <c r="O207" s="61"/>
      <c r="P207" s="61"/>
      <c r="Q207" s="61"/>
      <c r="R207" s="61"/>
      <c r="S207" s="171" t="s">
        <v>726</v>
      </c>
    </row>
    <row r="208" spans="2:19" ht="31.5">
      <c r="B208" s="8">
        <v>194</v>
      </c>
      <c r="C208" s="11" t="s">
        <v>684</v>
      </c>
      <c r="D208" s="167" t="s">
        <v>549</v>
      </c>
      <c r="E208" s="12" t="s">
        <v>83</v>
      </c>
      <c r="F208" s="17" t="s">
        <v>85</v>
      </c>
      <c r="G208" s="37" t="s">
        <v>240</v>
      </c>
      <c r="H208" s="13" t="s">
        <v>176</v>
      </c>
      <c r="I208" s="38"/>
      <c r="J208" s="14" t="s">
        <v>11</v>
      </c>
      <c r="K208" s="15">
        <v>0</v>
      </c>
      <c r="L208" s="16" t="s">
        <v>233</v>
      </c>
      <c r="M208" s="39" t="s">
        <v>234</v>
      </c>
      <c r="N208" s="62"/>
      <c r="O208" s="61"/>
      <c r="P208" s="61"/>
      <c r="Q208" s="61"/>
      <c r="R208" s="61"/>
      <c r="S208" s="171" t="s">
        <v>726</v>
      </c>
    </row>
    <row r="209" spans="2:19" ht="38.25">
      <c r="B209" s="8">
        <v>195</v>
      </c>
      <c r="C209" s="11" t="s">
        <v>384</v>
      </c>
      <c r="D209" s="11" t="s">
        <v>558</v>
      </c>
      <c r="E209" s="12" t="s">
        <v>83</v>
      </c>
      <c r="F209" s="17" t="s">
        <v>85</v>
      </c>
      <c r="G209" s="37" t="s">
        <v>238</v>
      </c>
      <c r="H209" s="13" t="s">
        <v>170</v>
      </c>
      <c r="I209" s="38"/>
      <c r="J209" s="14" t="s">
        <v>11</v>
      </c>
      <c r="K209" s="15">
        <v>48</v>
      </c>
      <c r="L209" s="16" t="s">
        <v>233</v>
      </c>
      <c r="M209" s="39" t="s">
        <v>235</v>
      </c>
      <c r="N209" s="62"/>
      <c r="O209" s="61"/>
      <c r="P209" s="61"/>
      <c r="Q209" s="61"/>
      <c r="R209" s="61"/>
      <c r="S209" s="171" t="s">
        <v>726</v>
      </c>
    </row>
    <row r="210" spans="2:19" ht="38.25">
      <c r="B210" s="8">
        <v>196</v>
      </c>
      <c r="C210" s="11" t="s">
        <v>575</v>
      </c>
      <c r="D210" s="11" t="s">
        <v>576</v>
      </c>
      <c r="E210" s="12" t="s">
        <v>83</v>
      </c>
      <c r="F210" s="17" t="s">
        <v>85</v>
      </c>
      <c r="G210" s="37" t="s">
        <v>238</v>
      </c>
      <c r="H210" s="13" t="s">
        <v>137</v>
      </c>
      <c r="I210" s="38"/>
      <c r="J210" s="14" t="s">
        <v>11</v>
      </c>
      <c r="K210" s="15">
        <v>32</v>
      </c>
      <c r="L210" s="16" t="s">
        <v>233</v>
      </c>
      <c r="M210" s="39" t="s">
        <v>235</v>
      </c>
      <c r="N210" s="65"/>
      <c r="O210" s="61"/>
      <c r="P210" s="61"/>
      <c r="Q210" s="61"/>
      <c r="R210" s="65"/>
      <c r="S210" s="171" t="s">
        <v>726</v>
      </c>
    </row>
    <row r="211" spans="2:19" ht="31.5">
      <c r="B211" s="8">
        <v>197</v>
      </c>
      <c r="C211" s="11" t="s">
        <v>704</v>
      </c>
      <c r="D211" s="11" t="s">
        <v>497</v>
      </c>
      <c r="E211" s="12" t="s">
        <v>83</v>
      </c>
      <c r="F211" s="17" t="s">
        <v>85</v>
      </c>
      <c r="G211" s="37">
        <v>2</v>
      </c>
      <c r="H211" s="13" t="s">
        <v>192</v>
      </c>
      <c r="I211" s="38"/>
      <c r="J211" s="14" t="s">
        <v>11</v>
      </c>
      <c r="K211" s="15">
        <v>0</v>
      </c>
      <c r="L211" s="16" t="s">
        <v>233</v>
      </c>
      <c r="M211" s="39" t="s">
        <v>234</v>
      </c>
      <c r="N211" s="65"/>
      <c r="O211" s="61"/>
      <c r="P211" s="61"/>
      <c r="Q211" s="61"/>
      <c r="R211" s="65"/>
      <c r="S211" s="171" t="s">
        <v>726</v>
      </c>
    </row>
    <row r="212" spans="2:19" ht="38.25">
      <c r="B212" s="8">
        <v>198</v>
      </c>
      <c r="C212" s="11" t="s">
        <v>594</v>
      </c>
      <c r="D212" s="11" t="s">
        <v>595</v>
      </c>
      <c r="E212" s="12" t="s">
        <v>83</v>
      </c>
      <c r="F212" s="17" t="s">
        <v>85</v>
      </c>
      <c r="G212" s="37" t="s">
        <v>238</v>
      </c>
      <c r="H212" s="13" t="s">
        <v>217</v>
      </c>
      <c r="I212" s="38"/>
      <c r="J212" s="14" t="s">
        <v>11</v>
      </c>
      <c r="K212" s="15">
        <v>24</v>
      </c>
      <c r="L212" s="16" t="s">
        <v>233</v>
      </c>
      <c r="M212" s="39" t="s">
        <v>235</v>
      </c>
      <c r="N212" s="65"/>
      <c r="O212" s="61"/>
      <c r="P212" s="61"/>
      <c r="Q212" s="61"/>
      <c r="R212" s="65"/>
      <c r="S212" s="171" t="s">
        <v>726</v>
      </c>
    </row>
    <row r="213" spans="2:19" ht="38.25">
      <c r="B213" s="8">
        <v>199</v>
      </c>
      <c r="C213" s="11" t="s">
        <v>597</v>
      </c>
      <c r="D213" s="11" t="s">
        <v>386</v>
      </c>
      <c r="E213" s="12" t="s">
        <v>83</v>
      </c>
      <c r="F213" s="17" t="s">
        <v>85</v>
      </c>
      <c r="G213" s="37" t="s">
        <v>238</v>
      </c>
      <c r="H213" s="13" t="s">
        <v>117</v>
      </c>
      <c r="I213" s="38"/>
      <c r="J213" s="14" t="s">
        <v>230</v>
      </c>
      <c r="K213" s="15">
        <v>36</v>
      </c>
      <c r="L213" s="16" t="s">
        <v>233</v>
      </c>
      <c r="M213" s="39" t="s">
        <v>235</v>
      </c>
      <c r="N213" s="62"/>
      <c r="O213" s="61"/>
      <c r="P213" s="61"/>
      <c r="Q213" s="61"/>
      <c r="R213" s="61"/>
      <c r="S213" s="171" t="s">
        <v>726</v>
      </c>
    </row>
    <row r="214" spans="2:19" ht="38.25">
      <c r="B214" s="8">
        <v>200</v>
      </c>
      <c r="C214" s="11" t="s">
        <v>617</v>
      </c>
      <c r="D214" s="11" t="s">
        <v>618</v>
      </c>
      <c r="E214" s="12" t="s">
        <v>83</v>
      </c>
      <c r="F214" s="17" t="s">
        <v>85</v>
      </c>
      <c r="G214" s="37">
        <v>1</v>
      </c>
      <c r="H214" s="13" t="s">
        <v>153</v>
      </c>
      <c r="I214" s="38"/>
      <c r="J214" s="14" t="s">
        <v>11</v>
      </c>
      <c r="K214" s="15">
        <v>34</v>
      </c>
      <c r="L214" s="16" t="s">
        <v>233</v>
      </c>
      <c r="M214" s="39" t="s">
        <v>235</v>
      </c>
      <c r="N214" s="62"/>
      <c r="O214" s="61"/>
      <c r="P214" s="61"/>
      <c r="Q214" s="61"/>
      <c r="R214" s="61"/>
      <c r="S214" s="171" t="s">
        <v>726</v>
      </c>
    </row>
    <row r="215" spans="2:19" ht="38.25">
      <c r="B215" s="8">
        <v>201</v>
      </c>
      <c r="C215" s="11" t="s">
        <v>301</v>
      </c>
      <c r="D215" s="11" t="s">
        <v>436</v>
      </c>
      <c r="E215" s="12" t="s">
        <v>83</v>
      </c>
      <c r="F215" s="17" t="s">
        <v>86</v>
      </c>
      <c r="G215" s="37">
        <v>4</v>
      </c>
      <c r="H215" s="13" t="s">
        <v>130</v>
      </c>
      <c r="I215" s="38"/>
      <c r="J215" s="14" t="s">
        <v>11</v>
      </c>
      <c r="K215" s="15">
        <v>38</v>
      </c>
      <c r="L215" s="16" t="s">
        <v>233</v>
      </c>
      <c r="M215" s="39" t="s">
        <v>235</v>
      </c>
      <c r="N215" s="62"/>
      <c r="O215" s="61"/>
      <c r="P215" s="61"/>
      <c r="Q215" s="61"/>
      <c r="R215" s="61"/>
      <c r="S215" s="171" t="s">
        <v>726</v>
      </c>
    </row>
    <row r="216" spans="2:19" ht="31.5">
      <c r="B216" s="8">
        <v>202</v>
      </c>
      <c r="C216" s="11" t="s">
        <v>464</v>
      </c>
      <c r="D216" s="11" t="s">
        <v>465</v>
      </c>
      <c r="E216" s="12" t="s">
        <v>83</v>
      </c>
      <c r="F216" s="17" t="s">
        <v>86</v>
      </c>
      <c r="G216" s="37" t="s">
        <v>238</v>
      </c>
      <c r="H216" s="13" t="s">
        <v>130</v>
      </c>
      <c r="I216" s="38"/>
      <c r="J216" s="14" t="s">
        <v>11</v>
      </c>
      <c r="K216" s="15">
        <v>0</v>
      </c>
      <c r="L216" s="16" t="s">
        <v>233</v>
      </c>
      <c r="M216" s="39" t="s">
        <v>234</v>
      </c>
      <c r="N216" s="62"/>
      <c r="O216" s="61"/>
      <c r="P216" s="61"/>
      <c r="Q216" s="61"/>
      <c r="R216" s="61"/>
      <c r="S216" s="171" t="s">
        <v>726</v>
      </c>
    </row>
    <row r="217" spans="2:19" ht="38.25">
      <c r="B217" s="8">
        <v>203</v>
      </c>
      <c r="C217" s="11" t="s">
        <v>519</v>
      </c>
      <c r="D217" s="11" t="s">
        <v>520</v>
      </c>
      <c r="E217" s="12" t="s">
        <v>83</v>
      </c>
      <c r="F217" s="17" t="s">
        <v>86</v>
      </c>
      <c r="G217" s="37" t="s">
        <v>238</v>
      </c>
      <c r="H217" s="13" t="s">
        <v>157</v>
      </c>
      <c r="I217" s="38"/>
      <c r="J217" s="14" t="s">
        <v>230</v>
      </c>
      <c r="K217" s="15">
        <v>22</v>
      </c>
      <c r="L217" s="16" t="s">
        <v>233</v>
      </c>
      <c r="M217" s="39" t="s">
        <v>235</v>
      </c>
      <c r="N217" s="62"/>
      <c r="O217" s="61"/>
      <c r="P217" s="61"/>
      <c r="Q217" s="61"/>
      <c r="R217" s="61"/>
      <c r="S217" s="171" t="s">
        <v>726</v>
      </c>
    </row>
    <row r="218" spans="2:19" ht="38.25">
      <c r="B218" s="8">
        <v>204</v>
      </c>
      <c r="C218" s="11" t="s">
        <v>568</v>
      </c>
      <c r="D218" s="11" t="s">
        <v>571</v>
      </c>
      <c r="E218" s="12" t="s">
        <v>83</v>
      </c>
      <c r="F218" s="17" t="s">
        <v>86</v>
      </c>
      <c r="G218" s="37">
        <v>3</v>
      </c>
      <c r="H218" s="13" t="s">
        <v>136</v>
      </c>
      <c r="I218" s="38"/>
      <c r="J218" s="14" t="s">
        <v>11</v>
      </c>
      <c r="K218" s="15">
        <v>26</v>
      </c>
      <c r="L218" s="16" t="s">
        <v>233</v>
      </c>
      <c r="M218" s="39" t="s">
        <v>235</v>
      </c>
      <c r="N218" s="62"/>
      <c r="O218" s="61"/>
      <c r="P218" s="61"/>
      <c r="Q218" s="61"/>
      <c r="R218" s="61"/>
      <c r="S218" s="171" t="s">
        <v>726</v>
      </c>
    </row>
    <row r="219" spans="2:19" ht="38.25">
      <c r="B219" s="8">
        <v>205</v>
      </c>
      <c r="C219" s="11" t="s">
        <v>606</v>
      </c>
      <c r="D219" s="11" t="s">
        <v>458</v>
      </c>
      <c r="E219" s="12" t="s">
        <v>83</v>
      </c>
      <c r="F219" s="17" t="s">
        <v>86</v>
      </c>
      <c r="G219" s="37" t="s">
        <v>238</v>
      </c>
      <c r="H219" s="13" t="s">
        <v>179</v>
      </c>
      <c r="I219" s="38"/>
      <c r="J219" s="14" t="s">
        <v>230</v>
      </c>
      <c r="K219" s="15">
        <v>44</v>
      </c>
      <c r="L219" s="16" t="s">
        <v>233</v>
      </c>
      <c r="M219" s="39" t="s">
        <v>235</v>
      </c>
      <c r="N219" s="62"/>
      <c r="O219" s="61"/>
      <c r="P219" s="61"/>
      <c r="Q219" s="61"/>
      <c r="R219" s="61"/>
      <c r="S219" s="171" t="s">
        <v>726</v>
      </c>
    </row>
    <row r="220" spans="2:19" ht="38.25">
      <c r="B220" s="8">
        <v>206</v>
      </c>
      <c r="C220" s="11" t="s">
        <v>715</v>
      </c>
      <c r="D220" s="167" t="s">
        <v>622</v>
      </c>
      <c r="E220" s="12" t="s">
        <v>83</v>
      </c>
      <c r="F220" s="17" t="s">
        <v>86</v>
      </c>
      <c r="G220" s="37" t="s">
        <v>236</v>
      </c>
      <c r="H220" s="13" t="s">
        <v>194</v>
      </c>
      <c r="I220" s="38"/>
      <c r="J220" s="14" t="s">
        <v>11</v>
      </c>
      <c r="K220" s="15">
        <v>38</v>
      </c>
      <c r="L220" s="16" t="s">
        <v>233</v>
      </c>
      <c r="M220" s="39" t="s">
        <v>235</v>
      </c>
      <c r="N220" s="65"/>
      <c r="O220" s="61"/>
      <c r="P220" s="61"/>
      <c r="Q220" s="61"/>
      <c r="R220" s="65"/>
      <c r="S220" s="171" t="s">
        <v>726</v>
      </c>
    </row>
    <row r="221" spans="2:19" ht="38.25">
      <c r="B221" s="8">
        <v>207</v>
      </c>
      <c r="C221" s="11" t="s">
        <v>447</v>
      </c>
      <c r="D221" s="11" t="s">
        <v>448</v>
      </c>
      <c r="E221" s="12" t="s">
        <v>83</v>
      </c>
      <c r="F221" s="17" t="s">
        <v>84</v>
      </c>
      <c r="G221" s="37" t="s">
        <v>240</v>
      </c>
      <c r="H221" s="13" t="s">
        <v>201</v>
      </c>
      <c r="I221" s="38"/>
      <c r="J221" s="14" t="s">
        <v>11</v>
      </c>
      <c r="K221" s="15">
        <v>44</v>
      </c>
      <c r="L221" s="16" t="s">
        <v>233</v>
      </c>
      <c r="M221" s="39" t="s">
        <v>235</v>
      </c>
      <c r="N221" s="62"/>
      <c r="O221" s="61"/>
      <c r="P221" s="61"/>
      <c r="Q221" s="61"/>
      <c r="R221" s="61"/>
      <c r="S221" s="171" t="s">
        <v>726</v>
      </c>
    </row>
    <row r="222" spans="2:19" ht="31.5">
      <c r="B222" s="8">
        <v>208</v>
      </c>
      <c r="C222" s="11" t="s">
        <v>663</v>
      </c>
      <c r="D222" s="167" t="s">
        <v>449</v>
      </c>
      <c r="E222" s="12" t="s">
        <v>83</v>
      </c>
      <c r="F222" s="17" t="s">
        <v>84</v>
      </c>
      <c r="G222" s="37" t="s">
        <v>238</v>
      </c>
      <c r="H222" s="13" t="s">
        <v>181</v>
      </c>
      <c r="I222" s="38"/>
      <c r="J222" s="14" t="s">
        <v>11</v>
      </c>
      <c r="K222" s="15">
        <v>0</v>
      </c>
      <c r="L222" s="16" t="s">
        <v>233</v>
      </c>
      <c r="M222" s="39" t="s">
        <v>234</v>
      </c>
      <c r="N222" s="65"/>
      <c r="O222" s="61"/>
      <c r="P222" s="61"/>
      <c r="Q222" s="61"/>
      <c r="R222" s="65"/>
      <c r="S222" s="171" t="s">
        <v>726</v>
      </c>
    </row>
    <row r="223" spans="2:19" ht="38.25">
      <c r="B223" s="8">
        <v>209</v>
      </c>
      <c r="C223" s="11" t="s">
        <v>330</v>
      </c>
      <c r="D223" s="11" t="s">
        <v>453</v>
      </c>
      <c r="E223" s="12" t="s">
        <v>83</v>
      </c>
      <c r="F223" s="17" t="s">
        <v>84</v>
      </c>
      <c r="G223" s="37">
        <v>3</v>
      </c>
      <c r="H223" s="13" t="s">
        <v>201</v>
      </c>
      <c r="I223" s="38"/>
      <c r="J223" s="14" t="s">
        <v>11</v>
      </c>
      <c r="K223" s="15">
        <v>22</v>
      </c>
      <c r="L223" s="16" t="s">
        <v>233</v>
      </c>
      <c r="M223" s="39" t="s">
        <v>235</v>
      </c>
      <c r="N223" s="65"/>
      <c r="O223" s="61"/>
      <c r="P223" s="61"/>
      <c r="Q223" s="61"/>
      <c r="R223" s="65"/>
      <c r="S223" s="171" t="s">
        <v>726</v>
      </c>
    </row>
    <row r="224" spans="2:19" ht="38.25">
      <c r="B224" s="8">
        <v>210</v>
      </c>
      <c r="C224" s="11" t="s">
        <v>668</v>
      </c>
      <c r="D224" s="167" t="s">
        <v>485</v>
      </c>
      <c r="E224" s="12" t="s">
        <v>83</v>
      </c>
      <c r="F224" s="17" t="s">
        <v>84</v>
      </c>
      <c r="G224" s="37" t="s">
        <v>238</v>
      </c>
      <c r="H224" s="13" t="s">
        <v>171</v>
      </c>
      <c r="I224" s="38"/>
      <c r="J224" s="14" t="s">
        <v>11</v>
      </c>
      <c r="K224" s="15">
        <v>24</v>
      </c>
      <c r="L224" s="16" t="s">
        <v>233</v>
      </c>
      <c r="M224" s="39" t="s">
        <v>235</v>
      </c>
      <c r="N224" s="65"/>
      <c r="O224" s="61"/>
      <c r="P224" s="61"/>
      <c r="Q224" s="61"/>
      <c r="R224" s="65"/>
      <c r="S224" s="171" t="s">
        <v>726</v>
      </c>
    </row>
    <row r="225" spans="2:19" ht="38.25">
      <c r="B225" s="8">
        <v>211</v>
      </c>
      <c r="C225" s="11" t="s">
        <v>680</v>
      </c>
      <c r="D225" s="11" t="s">
        <v>534</v>
      </c>
      <c r="E225" s="12" t="s">
        <v>83</v>
      </c>
      <c r="F225" s="17" t="s">
        <v>84</v>
      </c>
      <c r="G225" s="37">
        <v>4</v>
      </c>
      <c r="H225" s="13" t="s">
        <v>135</v>
      </c>
      <c r="I225" s="38"/>
      <c r="J225" s="14" t="s">
        <v>11</v>
      </c>
      <c r="K225" s="15">
        <v>30</v>
      </c>
      <c r="L225" s="16" t="s">
        <v>233</v>
      </c>
      <c r="M225" s="39" t="s">
        <v>235</v>
      </c>
      <c r="N225" s="65"/>
      <c r="O225" s="61"/>
      <c r="P225" s="61"/>
      <c r="Q225" s="61"/>
      <c r="R225" s="65"/>
      <c r="S225" s="171" t="s">
        <v>726</v>
      </c>
    </row>
    <row r="226" spans="2:19" ht="38.25">
      <c r="B226" s="8">
        <v>212</v>
      </c>
      <c r="C226" s="11" t="s">
        <v>699</v>
      </c>
      <c r="D226" s="11" t="s">
        <v>570</v>
      </c>
      <c r="E226" s="12" t="s">
        <v>83</v>
      </c>
      <c r="F226" s="17" t="s">
        <v>84</v>
      </c>
      <c r="G226" s="37" t="s">
        <v>238</v>
      </c>
      <c r="H226" s="13" t="s">
        <v>124</v>
      </c>
      <c r="I226" s="38"/>
      <c r="J226" s="14" t="s">
        <v>11</v>
      </c>
      <c r="K226" s="15">
        <v>34</v>
      </c>
      <c r="L226" s="16" t="s">
        <v>233</v>
      </c>
      <c r="M226" s="39" t="s">
        <v>235</v>
      </c>
      <c r="N226" s="65"/>
      <c r="O226" s="61"/>
      <c r="P226" s="61"/>
      <c r="Q226" s="61"/>
      <c r="R226" s="65"/>
      <c r="S226" s="171" t="s">
        <v>726</v>
      </c>
    </row>
    <row r="227" spans="2:19" ht="38.25">
      <c r="B227" s="8">
        <v>213</v>
      </c>
      <c r="C227" s="11" t="s">
        <v>700</v>
      </c>
      <c r="D227" s="167" t="s">
        <v>572</v>
      </c>
      <c r="E227" s="12" t="s">
        <v>83</v>
      </c>
      <c r="F227" s="17" t="s">
        <v>84</v>
      </c>
      <c r="G227" s="37" t="s">
        <v>238</v>
      </c>
      <c r="H227" s="13" t="s">
        <v>208</v>
      </c>
      <c r="I227" s="38"/>
      <c r="J227" s="14" t="s">
        <v>11</v>
      </c>
      <c r="K227" s="15">
        <v>32</v>
      </c>
      <c r="L227" s="16" t="s">
        <v>233</v>
      </c>
      <c r="M227" s="39" t="s">
        <v>235</v>
      </c>
      <c r="N227" s="62"/>
      <c r="O227" s="61"/>
      <c r="P227" s="61"/>
      <c r="Q227" s="61"/>
      <c r="R227" s="61"/>
      <c r="S227" s="171" t="s">
        <v>726</v>
      </c>
    </row>
    <row r="228" spans="2:19" ht="38.25">
      <c r="B228" s="8">
        <v>214</v>
      </c>
      <c r="C228" s="11" t="s">
        <v>711</v>
      </c>
      <c r="D228" s="11" t="s">
        <v>616</v>
      </c>
      <c r="E228" s="12" t="s">
        <v>83</v>
      </c>
      <c r="F228" s="17" t="s">
        <v>84</v>
      </c>
      <c r="G228" s="37">
        <v>3</v>
      </c>
      <c r="H228" s="13" t="s">
        <v>214</v>
      </c>
      <c r="I228" s="38"/>
      <c r="J228" s="14" t="s">
        <v>11</v>
      </c>
      <c r="K228" s="15">
        <v>34</v>
      </c>
      <c r="L228" s="16" t="s">
        <v>233</v>
      </c>
      <c r="M228" s="39" t="s">
        <v>235</v>
      </c>
      <c r="N228" s="65"/>
      <c r="O228" s="61"/>
      <c r="P228" s="61"/>
      <c r="Q228" s="61"/>
      <c r="R228" s="65"/>
      <c r="S228" s="171" t="s">
        <v>726</v>
      </c>
    </row>
    <row r="229" spans="2:19" ht="38.25">
      <c r="B229" s="8">
        <v>215</v>
      </c>
      <c r="C229" s="11" t="s">
        <v>712</v>
      </c>
      <c r="D229" s="167" t="s">
        <v>619</v>
      </c>
      <c r="E229" s="12" t="s">
        <v>83</v>
      </c>
      <c r="F229" s="17" t="s">
        <v>84</v>
      </c>
      <c r="G229" s="37" t="s">
        <v>238</v>
      </c>
      <c r="H229" s="13" t="s">
        <v>209</v>
      </c>
      <c r="I229" s="38"/>
      <c r="J229" s="14" t="s">
        <v>11</v>
      </c>
      <c r="K229" s="15">
        <v>24</v>
      </c>
      <c r="L229" s="16" t="s">
        <v>233</v>
      </c>
      <c r="M229" s="39" t="s">
        <v>235</v>
      </c>
      <c r="N229" s="62"/>
      <c r="O229" s="61"/>
      <c r="P229" s="61"/>
      <c r="Q229" s="61"/>
      <c r="R229" s="61"/>
      <c r="S229" s="171" t="s">
        <v>726</v>
      </c>
    </row>
    <row r="230" spans="2:19" ht="38.25">
      <c r="B230" s="8">
        <v>216</v>
      </c>
      <c r="C230" s="11" t="s">
        <v>583</v>
      </c>
      <c r="D230" s="11" t="s">
        <v>584</v>
      </c>
      <c r="E230" s="12" t="s">
        <v>83</v>
      </c>
      <c r="F230" s="17" t="s">
        <v>103</v>
      </c>
      <c r="G230" s="37" t="s">
        <v>238</v>
      </c>
      <c r="H230" s="13" t="s">
        <v>213</v>
      </c>
      <c r="I230" s="38"/>
      <c r="J230" s="14" t="s">
        <v>11</v>
      </c>
      <c r="K230" s="15">
        <v>24</v>
      </c>
      <c r="L230" s="16" t="s">
        <v>233</v>
      </c>
      <c r="M230" s="39" t="s">
        <v>235</v>
      </c>
      <c r="N230" s="65"/>
      <c r="O230" s="61"/>
      <c r="P230" s="61"/>
      <c r="Q230" s="61"/>
      <c r="R230" s="65"/>
      <c r="S230" s="171" t="s">
        <v>726</v>
      </c>
    </row>
    <row r="231" spans="2:19" ht="25.5">
      <c r="B231" s="8">
        <v>217</v>
      </c>
      <c r="C231" s="11" t="s">
        <v>475</v>
      </c>
      <c r="D231" s="11" t="s">
        <v>476</v>
      </c>
      <c r="E231" s="12" t="s">
        <v>42</v>
      </c>
      <c r="F231" s="17" t="s">
        <v>58</v>
      </c>
      <c r="G231" s="37" t="s">
        <v>239</v>
      </c>
      <c r="H231" s="13" t="s">
        <v>175</v>
      </c>
      <c r="I231" s="38"/>
      <c r="J231" s="14" t="s">
        <v>11</v>
      </c>
      <c r="K231" s="15">
        <v>0</v>
      </c>
      <c r="L231" s="16" t="s">
        <v>233</v>
      </c>
      <c r="M231" s="39" t="s">
        <v>234</v>
      </c>
      <c r="N231" s="62"/>
      <c r="O231" s="61"/>
      <c r="P231" s="61"/>
      <c r="Q231" s="61"/>
      <c r="R231" s="61"/>
      <c r="S231" s="171" t="s">
        <v>726</v>
      </c>
    </row>
    <row r="232" spans="2:19" ht="25.5">
      <c r="B232" s="8">
        <v>218</v>
      </c>
      <c r="C232" s="11" t="s">
        <v>438</v>
      </c>
      <c r="D232" s="30" t="s">
        <v>439</v>
      </c>
      <c r="E232" s="12" t="s">
        <v>16</v>
      </c>
      <c r="F232" s="17" t="s">
        <v>99</v>
      </c>
      <c r="G232" s="37">
        <v>3</v>
      </c>
      <c r="H232" s="13" t="s">
        <v>187</v>
      </c>
      <c r="I232" s="38"/>
      <c r="J232" s="14" t="s">
        <v>230</v>
      </c>
      <c r="K232" s="15">
        <v>0</v>
      </c>
      <c r="L232" s="16" t="s">
        <v>233</v>
      </c>
      <c r="M232" s="39" t="s">
        <v>234</v>
      </c>
      <c r="N232" s="65"/>
      <c r="O232" s="61"/>
      <c r="P232" s="61"/>
      <c r="Q232" s="61"/>
      <c r="R232" s="65"/>
      <c r="S232" s="171" t="s">
        <v>726</v>
      </c>
    </row>
    <row r="233" spans="2:19" ht="25.5">
      <c r="B233" s="8">
        <v>219</v>
      </c>
      <c r="C233" s="11" t="s">
        <v>568</v>
      </c>
      <c r="D233" s="30" t="s">
        <v>569</v>
      </c>
      <c r="E233" s="12" t="s">
        <v>16</v>
      </c>
      <c r="F233" s="17" t="s">
        <v>99</v>
      </c>
      <c r="G233" s="37">
        <v>3</v>
      </c>
      <c r="H233" s="13" t="s">
        <v>185</v>
      </c>
      <c r="I233" s="38"/>
      <c r="J233" s="14" t="s">
        <v>230</v>
      </c>
      <c r="K233" s="15">
        <v>0</v>
      </c>
      <c r="L233" s="16" t="s">
        <v>233</v>
      </c>
      <c r="M233" s="39" t="s">
        <v>234</v>
      </c>
      <c r="N233" s="65"/>
      <c r="O233" s="61"/>
      <c r="P233" s="61"/>
      <c r="Q233" s="61"/>
      <c r="R233" s="65"/>
      <c r="S233" s="171" t="s">
        <v>726</v>
      </c>
    </row>
    <row r="234" spans="2:19" ht="25.5">
      <c r="B234" s="8">
        <v>220</v>
      </c>
      <c r="C234" s="11" t="s">
        <v>586</v>
      </c>
      <c r="D234" s="11" t="s">
        <v>587</v>
      </c>
      <c r="E234" s="12" t="s">
        <v>16</v>
      </c>
      <c r="F234" s="17" t="s">
        <v>99</v>
      </c>
      <c r="G234" s="37">
        <v>3</v>
      </c>
      <c r="H234" s="13" t="s">
        <v>186</v>
      </c>
      <c r="I234" s="38"/>
      <c r="J234" s="14" t="s">
        <v>230</v>
      </c>
      <c r="K234" s="15">
        <v>0</v>
      </c>
      <c r="L234" s="16" t="s">
        <v>233</v>
      </c>
      <c r="M234" s="39" t="s">
        <v>234</v>
      </c>
      <c r="N234" s="62"/>
      <c r="O234" s="61"/>
      <c r="P234" s="61"/>
      <c r="Q234" s="61"/>
      <c r="R234" s="61"/>
      <c r="S234" s="171" t="s">
        <v>726</v>
      </c>
    </row>
    <row r="235" spans="2:19" ht="38.25">
      <c r="B235" s="8">
        <v>221</v>
      </c>
      <c r="C235" s="11" t="s">
        <v>661</v>
      </c>
      <c r="D235" s="167" t="s">
        <v>432</v>
      </c>
      <c r="E235" s="12" t="s">
        <v>16</v>
      </c>
      <c r="F235" s="17" t="s">
        <v>106</v>
      </c>
      <c r="G235" s="37" t="s">
        <v>238</v>
      </c>
      <c r="H235" s="13" t="s">
        <v>126</v>
      </c>
      <c r="I235" s="38"/>
      <c r="J235" s="14" t="s">
        <v>11</v>
      </c>
      <c r="K235" s="15">
        <v>34</v>
      </c>
      <c r="L235" s="16" t="s">
        <v>233</v>
      </c>
      <c r="M235" s="39" t="s">
        <v>235</v>
      </c>
      <c r="N235" s="65"/>
      <c r="O235" s="61"/>
      <c r="P235" s="61"/>
      <c r="Q235" s="61"/>
      <c r="R235" s="65"/>
      <c r="S235" s="171" t="s">
        <v>726</v>
      </c>
    </row>
    <row r="236" spans="2:19" ht="38.25">
      <c r="B236" s="8">
        <v>222</v>
      </c>
      <c r="C236" s="11" t="s">
        <v>414</v>
      </c>
      <c r="D236" s="11" t="s">
        <v>623</v>
      </c>
      <c r="E236" s="12" t="s">
        <v>16</v>
      </c>
      <c r="F236" s="17" t="s">
        <v>110</v>
      </c>
      <c r="G236" s="37" t="s">
        <v>239</v>
      </c>
      <c r="H236" s="13" t="s">
        <v>229</v>
      </c>
      <c r="I236" s="54"/>
      <c r="J236" s="14" t="s">
        <v>11</v>
      </c>
      <c r="K236" s="15">
        <v>32</v>
      </c>
      <c r="L236" s="16" t="s">
        <v>233</v>
      </c>
      <c r="M236" s="39" t="s">
        <v>235</v>
      </c>
      <c r="N236" s="65"/>
      <c r="O236" s="61"/>
      <c r="P236" s="61"/>
      <c r="Q236" s="61"/>
      <c r="R236" s="65"/>
      <c r="S236" s="171" t="s">
        <v>726</v>
      </c>
    </row>
    <row r="237" spans="2:19" ht="31.5">
      <c r="B237" s="8">
        <v>223</v>
      </c>
      <c r="C237" s="11" t="s">
        <v>696</v>
      </c>
      <c r="D237" s="167" t="s">
        <v>566</v>
      </c>
      <c r="E237" s="12" t="s">
        <v>97</v>
      </c>
      <c r="F237" s="17" t="s">
        <v>97</v>
      </c>
      <c r="G237" s="37" t="s">
        <v>237</v>
      </c>
      <c r="H237" s="13" t="s">
        <v>173</v>
      </c>
      <c r="I237" s="38"/>
      <c r="J237" s="14" t="s">
        <v>11</v>
      </c>
      <c r="K237" s="15">
        <v>0</v>
      </c>
      <c r="L237" s="16" t="s">
        <v>233</v>
      </c>
      <c r="M237" s="39" t="s">
        <v>234</v>
      </c>
      <c r="N237" s="65"/>
      <c r="O237" s="61"/>
      <c r="P237" s="61"/>
      <c r="Q237" s="61"/>
      <c r="R237" s="65"/>
      <c r="S237" s="171" t="s">
        <v>726</v>
      </c>
    </row>
    <row r="238" spans="2:19" ht="38.25">
      <c r="B238" s="8">
        <v>224</v>
      </c>
      <c r="C238" s="11" t="s">
        <v>423</v>
      </c>
      <c r="D238" s="30" t="s">
        <v>424</v>
      </c>
      <c r="E238" s="12" t="s">
        <v>8</v>
      </c>
      <c r="F238" s="17" t="s">
        <v>8</v>
      </c>
      <c r="G238" s="37" t="s">
        <v>237</v>
      </c>
      <c r="H238" s="13" t="s">
        <v>202</v>
      </c>
      <c r="I238" s="38"/>
      <c r="J238" s="14" t="s">
        <v>230</v>
      </c>
      <c r="K238" s="15">
        <v>26</v>
      </c>
      <c r="L238" s="16" t="s">
        <v>233</v>
      </c>
      <c r="M238" s="39" t="s">
        <v>235</v>
      </c>
      <c r="N238" s="65"/>
      <c r="O238" s="61"/>
      <c r="P238" s="61"/>
      <c r="Q238" s="61"/>
      <c r="R238" s="65"/>
      <c r="S238" s="171" t="s">
        <v>726</v>
      </c>
    </row>
    <row r="239" spans="2:19" ht="38.25">
      <c r="B239" s="8">
        <v>225</v>
      </c>
      <c r="C239" s="11" t="s">
        <v>660</v>
      </c>
      <c r="D239" s="168" t="s">
        <v>431</v>
      </c>
      <c r="E239" s="12" t="s">
        <v>8</v>
      </c>
      <c r="F239" s="17" t="s">
        <v>8</v>
      </c>
      <c r="G239" s="37">
        <v>4</v>
      </c>
      <c r="H239" s="13" t="s">
        <v>154</v>
      </c>
      <c r="I239" s="38"/>
      <c r="J239" s="14" t="s">
        <v>11</v>
      </c>
      <c r="K239" s="15">
        <v>36</v>
      </c>
      <c r="L239" s="16" t="s">
        <v>233</v>
      </c>
      <c r="M239" s="39" t="s">
        <v>235</v>
      </c>
      <c r="N239" s="62"/>
      <c r="O239" s="61"/>
      <c r="P239" s="61"/>
      <c r="Q239" s="61"/>
      <c r="R239" s="61"/>
      <c r="S239" s="171" t="s">
        <v>726</v>
      </c>
    </row>
    <row r="240" spans="2:19" ht="38.25">
      <c r="B240" s="8">
        <v>226</v>
      </c>
      <c r="C240" s="11" t="s">
        <v>440</v>
      </c>
      <c r="D240" s="30" t="s">
        <v>441</v>
      </c>
      <c r="E240" s="12" t="s">
        <v>8</v>
      </c>
      <c r="F240" s="17" t="s">
        <v>8</v>
      </c>
      <c r="G240" s="37" t="s">
        <v>236</v>
      </c>
      <c r="H240" s="13" t="s">
        <v>224</v>
      </c>
      <c r="I240" s="38"/>
      <c r="J240" s="14" t="s">
        <v>11</v>
      </c>
      <c r="K240" s="15">
        <v>42</v>
      </c>
      <c r="L240" s="16" t="s">
        <v>233</v>
      </c>
      <c r="M240" s="39" t="s">
        <v>235</v>
      </c>
      <c r="N240" s="65"/>
      <c r="O240" s="61"/>
      <c r="P240" s="61"/>
      <c r="Q240" s="61"/>
      <c r="R240" s="65"/>
      <c r="S240" s="171" t="s">
        <v>726</v>
      </c>
    </row>
    <row r="241" spans="2:21" ht="38.25">
      <c r="B241" s="8">
        <v>227</v>
      </c>
      <c r="C241" s="11" t="s">
        <v>310</v>
      </c>
      <c r="D241" s="30" t="s">
        <v>410</v>
      </c>
      <c r="E241" s="12" t="s">
        <v>8</v>
      </c>
      <c r="F241" s="17" t="s">
        <v>8</v>
      </c>
      <c r="G241" s="37" t="s">
        <v>240</v>
      </c>
      <c r="H241" s="13" t="s">
        <v>197</v>
      </c>
      <c r="I241" s="38"/>
      <c r="J241" s="14" t="s">
        <v>11</v>
      </c>
      <c r="K241" s="15">
        <v>38</v>
      </c>
      <c r="L241" s="16" t="s">
        <v>233</v>
      </c>
      <c r="M241" s="39" t="s">
        <v>235</v>
      </c>
      <c r="N241" s="65"/>
      <c r="O241" s="61"/>
      <c r="P241" s="61"/>
      <c r="Q241" s="61"/>
      <c r="R241" s="65"/>
      <c r="S241" s="171" t="s">
        <v>726</v>
      </c>
    </row>
    <row r="242" spans="2:21" ht="25.5">
      <c r="B242" s="8">
        <v>228</v>
      </c>
      <c r="C242" s="11" t="s">
        <v>477</v>
      </c>
      <c r="D242" s="33" t="s">
        <v>478</v>
      </c>
      <c r="E242" s="12" t="s">
        <v>8</v>
      </c>
      <c r="F242" s="17" t="s">
        <v>8</v>
      </c>
      <c r="G242" s="37" t="s">
        <v>236</v>
      </c>
      <c r="H242" s="13" t="s">
        <v>196</v>
      </c>
      <c r="I242" s="57"/>
      <c r="J242" s="14" t="s">
        <v>11</v>
      </c>
      <c r="K242" s="15">
        <v>0</v>
      </c>
      <c r="L242" s="16" t="s">
        <v>233</v>
      </c>
      <c r="M242" s="39" t="s">
        <v>234</v>
      </c>
      <c r="N242" s="65"/>
      <c r="O242" s="61"/>
      <c r="P242" s="61"/>
      <c r="Q242" s="61"/>
      <c r="R242" s="65"/>
      <c r="S242" s="171" t="s">
        <v>726</v>
      </c>
    </row>
    <row r="243" spans="2:21" ht="38.25">
      <c r="B243" s="8">
        <v>229</v>
      </c>
      <c r="C243" s="11" t="s">
        <v>677</v>
      </c>
      <c r="D243" s="11" t="s">
        <v>523</v>
      </c>
      <c r="E243" s="12" t="s">
        <v>8</v>
      </c>
      <c r="F243" s="17" t="s">
        <v>8</v>
      </c>
      <c r="G243" s="37" t="s">
        <v>240</v>
      </c>
      <c r="H243" s="13" t="s">
        <v>173</v>
      </c>
      <c r="I243" s="61"/>
      <c r="J243" s="14" t="s">
        <v>230</v>
      </c>
      <c r="K243" s="15">
        <v>44</v>
      </c>
      <c r="L243" s="16" t="s">
        <v>233</v>
      </c>
      <c r="M243" s="39" t="s">
        <v>235</v>
      </c>
      <c r="N243" s="172"/>
      <c r="O243" s="172"/>
      <c r="P243" s="172"/>
      <c r="Q243" s="172"/>
      <c r="R243" s="172"/>
      <c r="S243" s="171" t="s">
        <v>726</v>
      </c>
    </row>
    <row r="244" spans="2:21" ht="38.25">
      <c r="B244" s="8">
        <v>230</v>
      </c>
      <c r="C244" s="11" t="s">
        <v>692</v>
      </c>
      <c r="D244" s="167" t="s">
        <v>383</v>
      </c>
      <c r="E244" s="12" t="s">
        <v>8</v>
      </c>
      <c r="F244" s="17" t="s">
        <v>8</v>
      </c>
      <c r="G244" s="37">
        <v>4</v>
      </c>
      <c r="H244" s="13" t="s">
        <v>206</v>
      </c>
      <c r="I244" s="61"/>
      <c r="J244" s="14" t="s">
        <v>11</v>
      </c>
      <c r="K244" s="15">
        <v>20</v>
      </c>
      <c r="L244" s="16" t="s">
        <v>233</v>
      </c>
      <c r="M244" s="39" t="s">
        <v>235</v>
      </c>
      <c r="N244" s="173"/>
      <c r="O244" s="173"/>
      <c r="P244" s="173"/>
      <c r="Q244" s="173"/>
      <c r="R244" s="173"/>
      <c r="S244" s="171" t="s">
        <v>726</v>
      </c>
      <c r="T244" s="5"/>
      <c r="U244" s="5"/>
    </row>
    <row r="245" spans="2:21" ht="25.5">
      <c r="B245" s="8">
        <v>231</v>
      </c>
      <c r="C245" s="11" t="s">
        <v>596</v>
      </c>
      <c r="D245" s="11" t="s">
        <v>433</v>
      </c>
      <c r="E245" s="12" t="s">
        <v>8</v>
      </c>
      <c r="F245" s="17" t="s">
        <v>8</v>
      </c>
      <c r="G245" s="37" t="s">
        <v>240</v>
      </c>
      <c r="H245" s="13" t="s">
        <v>168</v>
      </c>
      <c r="I245" s="61"/>
      <c r="J245" s="14" t="s">
        <v>11</v>
      </c>
      <c r="K245" s="15">
        <v>0</v>
      </c>
      <c r="L245" s="16" t="s">
        <v>233</v>
      </c>
      <c r="M245" s="39" t="s">
        <v>234</v>
      </c>
      <c r="N245" s="174"/>
      <c r="O245" s="174"/>
      <c r="P245" s="174"/>
      <c r="Q245" s="174"/>
      <c r="R245" s="174"/>
      <c r="S245" s="171" t="s">
        <v>726</v>
      </c>
      <c r="T245"/>
      <c r="U245"/>
    </row>
    <row r="246" spans="2:21" ht="38.25">
      <c r="B246" s="8">
        <v>232</v>
      </c>
      <c r="C246" s="11" t="s">
        <v>405</v>
      </c>
      <c r="D246" s="11" t="s">
        <v>605</v>
      </c>
      <c r="E246" s="12" t="s">
        <v>8</v>
      </c>
      <c r="F246" s="17" t="s">
        <v>8</v>
      </c>
      <c r="G246" s="37">
        <v>4</v>
      </c>
      <c r="H246" s="13" t="s">
        <v>185</v>
      </c>
      <c r="I246" s="61"/>
      <c r="J246" s="14" t="s">
        <v>230</v>
      </c>
      <c r="K246" s="15">
        <v>16</v>
      </c>
      <c r="L246" s="16" t="s">
        <v>233</v>
      </c>
      <c r="M246" s="39" t="s">
        <v>235</v>
      </c>
      <c r="N246" s="174"/>
      <c r="O246" s="174"/>
      <c r="P246" s="174"/>
      <c r="Q246" s="174"/>
      <c r="R246" s="174"/>
      <c r="S246" s="171" t="s">
        <v>726</v>
      </c>
      <c r="T246"/>
      <c r="U246"/>
    </row>
    <row r="247" spans="2:21" ht="15">
      <c r="B247" s="160"/>
      <c r="C247" s="160"/>
      <c r="D247" s="160"/>
      <c r="E247" s="160"/>
      <c r="F247" s="160"/>
      <c r="G247" s="160"/>
      <c r="H247" s="159"/>
      <c r="I247" s="160"/>
      <c r="J247" s="160"/>
      <c r="K247" s="160"/>
      <c r="L247" s="160"/>
      <c r="M247" s="160"/>
      <c r="N247" s="160"/>
      <c r="O247" s="160"/>
      <c r="P247" s="160"/>
      <c r="Q247" s="160"/>
      <c r="R247" s="160"/>
      <c r="S247" s="160"/>
      <c r="T247"/>
      <c r="U247"/>
    </row>
    <row r="248" spans="2:21" ht="15">
      <c r="B248" s="160"/>
      <c r="C248" s="180" t="s">
        <v>730</v>
      </c>
      <c r="D248" s="181"/>
      <c r="E248" s="181"/>
      <c r="F248" s="181"/>
      <c r="G248" s="181"/>
      <c r="H248" s="181"/>
      <c r="I248" s="181"/>
      <c r="J248" s="181"/>
      <c r="K248" s="181"/>
      <c r="L248" s="181"/>
      <c r="M248" s="181"/>
      <c r="N248" s="181"/>
      <c r="O248" s="181"/>
      <c r="P248" s="181"/>
      <c r="Q248" s="181"/>
      <c r="R248" s="181"/>
      <c r="S248" s="181"/>
      <c r="T248"/>
      <c r="U248"/>
    </row>
    <row r="249" spans="2:21" ht="15">
      <c r="B249" s="160"/>
      <c r="C249" s="182" t="s">
        <v>731</v>
      </c>
      <c r="D249" s="181"/>
      <c r="E249" s="181"/>
      <c r="F249" s="181"/>
      <c r="G249" s="181"/>
      <c r="H249" s="181"/>
      <c r="I249" s="181"/>
      <c r="J249" s="181"/>
      <c r="K249" s="181"/>
      <c r="L249" s="181"/>
      <c r="M249" s="181"/>
      <c r="N249" s="181"/>
      <c r="O249" s="181"/>
      <c r="P249" s="181"/>
      <c r="Q249" s="181"/>
      <c r="R249" s="181"/>
      <c r="S249" s="181"/>
      <c r="T249"/>
      <c r="U249"/>
    </row>
    <row r="250" spans="2:21" ht="15">
      <c r="B250"/>
      <c r="C250"/>
      <c r="D250"/>
      <c r="E250" s="5"/>
      <c r="F250" s="5"/>
      <c r="G250" s="5"/>
      <c r="H250" s="5"/>
      <c r="I250" s="5"/>
      <c r="J250" s="5"/>
      <c r="K250" s="5"/>
      <c r="L250" s="5"/>
      <c r="M250" s="5"/>
      <c r="N250" s="4"/>
      <c r="O250"/>
      <c r="P250"/>
      <c r="Q250"/>
      <c r="R250"/>
      <c r="S250"/>
      <c r="T250"/>
      <c r="U250"/>
    </row>
  </sheetData>
  <sortState ref="B3:U230">
    <sortCondition ref="B1"/>
  </sortState>
  <mergeCells count="8">
    <mergeCell ref="C248:S248"/>
    <mergeCell ref="C249:S249"/>
    <mergeCell ref="B5:S5"/>
    <mergeCell ref="B6:S12"/>
    <mergeCell ref="B1:S1"/>
    <mergeCell ref="B2:S2"/>
    <mergeCell ref="B3:S3"/>
    <mergeCell ref="B4:S4"/>
  </mergeCells>
  <pageMargins left="0.70866141732283472" right="0.70866141732283472" top="0.74803149606299213" bottom="0.74803149606299213" header="0.31496062992125984" footer="0.31496062992125984"/>
  <pageSetup paperSize="9" scale="50" orientation="landscape" r:id="rId1"/>
</worksheet>
</file>

<file path=xl/worksheets/sheet10.xml><?xml version="1.0" encoding="utf-8"?>
<worksheet xmlns="http://schemas.openxmlformats.org/spreadsheetml/2006/main" xmlns:r="http://schemas.openxmlformats.org/officeDocument/2006/relationships">
  <dimension ref="A1:W2"/>
  <sheetViews>
    <sheetView topLeftCell="E1" workbookViewId="0">
      <selection activeCell="O19" sqref="O19"/>
    </sheetView>
  </sheetViews>
  <sheetFormatPr defaultRowHeight="15"/>
  <cols>
    <col min="4" max="4" width="21.85546875" customWidth="1"/>
    <col min="18" max="18" width="20.140625" customWidth="1"/>
    <col min="20" max="20" width="22" customWidth="1"/>
    <col min="21" max="21" width="17.5703125" customWidth="1"/>
    <col min="22" max="22" width="17.42578125" customWidth="1"/>
    <col min="23" max="23" width="21.140625" customWidth="1"/>
  </cols>
  <sheetData>
    <row r="1" spans="1:23" ht="36.75">
      <c r="A1" s="2" t="s">
        <v>64</v>
      </c>
      <c r="B1" s="2" t="s">
        <v>65</v>
      </c>
      <c r="C1" s="10" t="s">
        <v>66</v>
      </c>
      <c r="D1" s="2" t="s">
        <v>0</v>
      </c>
      <c r="E1" s="2" t="s">
        <v>1</v>
      </c>
      <c r="F1" s="10" t="s">
        <v>2</v>
      </c>
      <c r="G1" s="3" t="s">
        <v>721</v>
      </c>
      <c r="H1" s="3" t="s">
        <v>68</v>
      </c>
      <c r="I1" s="2" t="s">
        <v>7</v>
      </c>
      <c r="J1" s="10" t="s">
        <v>231</v>
      </c>
      <c r="K1" s="10" t="s">
        <v>232</v>
      </c>
      <c r="L1" s="2" t="s">
        <v>67</v>
      </c>
      <c r="M1" s="2" t="s">
        <v>71</v>
      </c>
      <c r="N1" s="2" t="s">
        <v>72</v>
      </c>
      <c r="O1" s="2" t="s">
        <v>69</v>
      </c>
      <c r="P1" s="2" t="s">
        <v>70</v>
      </c>
      <c r="Q1" s="2" t="s">
        <v>73</v>
      </c>
      <c r="R1" s="10" t="s">
        <v>724</v>
      </c>
      <c r="S1" s="2" t="s">
        <v>74</v>
      </c>
      <c r="T1" s="10" t="s">
        <v>4</v>
      </c>
      <c r="U1" s="10" t="s">
        <v>5</v>
      </c>
      <c r="V1" s="10" t="s">
        <v>6</v>
      </c>
      <c r="W1" s="6" t="s">
        <v>76</v>
      </c>
    </row>
    <row r="2" spans="1:23" ht="45">
      <c r="A2" s="45">
        <v>75</v>
      </c>
      <c r="B2" s="18" t="s">
        <v>384</v>
      </c>
      <c r="C2" s="29" t="s">
        <v>386</v>
      </c>
      <c r="D2" s="19" t="s">
        <v>42</v>
      </c>
      <c r="E2" s="20" t="s">
        <v>34</v>
      </c>
      <c r="F2" s="47">
        <v>1</v>
      </c>
      <c r="G2" s="21" t="s">
        <v>169</v>
      </c>
      <c r="H2" s="48">
        <v>83.66</v>
      </c>
      <c r="I2" s="22" t="s">
        <v>11</v>
      </c>
      <c r="J2" s="23">
        <v>84</v>
      </c>
      <c r="K2" s="24">
        <v>84</v>
      </c>
      <c r="L2" s="49">
        <f>(J2*0.75)+(K2*0.25)</f>
        <v>84</v>
      </c>
      <c r="M2" s="50">
        <f>(H2*0.5)</f>
        <v>41.83</v>
      </c>
      <c r="N2" s="48">
        <f>(L2*0.5)</f>
        <v>42</v>
      </c>
      <c r="O2" s="48"/>
      <c r="P2" s="48"/>
      <c r="Q2" s="51">
        <f>(M2+N2+P2)</f>
        <v>83.83</v>
      </c>
      <c r="R2" s="52" t="s">
        <v>299</v>
      </c>
      <c r="S2" s="53"/>
      <c r="T2" s="46" t="s">
        <v>39</v>
      </c>
      <c r="U2" s="46" t="s">
        <v>19</v>
      </c>
      <c r="V2" s="46" t="s">
        <v>247</v>
      </c>
      <c r="W2" s="46" t="s">
        <v>39</v>
      </c>
    </row>
  </sheetData>
  <pageMargins left="0.70866141732283472" right="0.70866141732283472" top="0.74803149606299213" bottom="0.74803149606299213" header="0.31496062992125984" footer="0.31496062992125984"/>
  <pageSetup paperSize="9" scale="40" orientation="landscape" r:id="rId1"/>
</worksheet>
</file>

<file path=xl/worksheets/sheet11.xml><?xml version="1.0" encoding="utf-8"?>
<worksheet xmlns="http://schemas.openxmlformats.org/spreadsheetml/2006/main" xmlns:r="http://schemas.openxmlformats.org/officeDocument/2006/relationships">
  <dimension ref="A1:W47"/>
  <sheetViews>
    <sheetView topLeftCell="A13" workbookViewId="0">
      <selection activeCell="P12" sqref="P12"/>
    </sheetView>
  </sheetViews>
  <sheetFormatPr defaultRowHeight="15"/>
  <cols>
    <col min="2" max="2" width="19.5703125" customWidth="1"/>
    <col min="3" max="3" width="20" customWidth="1"/>
    <col min="4" max="4" width="25.85546875" customWidth="1"/>
    <col min="5" max="5" width="20.85546875" customWidth="1"/>
    <col min="18" max="18" width="13.7109375" customWidth="1"/>
    <col min="20" max="20" width="17.5703125" customWidth="1"/>
    <col min="21" max="21" width="19.7109375" customWidth="1"/>
    <col min="22" max="22" width="19.140625" customWidth="1"/>
    <col min="23" max="23" width="18.7109375" customWidth="1"/>
  </cols>
  <sheetData>
    <row r="1" spans="1:23" ht="36.75">
      <c r="A1" s="2" t="s">
        <v>64</v>
      </c>
      <c r="B1" s="2" t="s">
        <v>65</v>
      </c>
      <c r="C1" s="10" t="s">
        <v>66</v>
      </c>
      <c r="D1" s="2" t="s">
        <v>0</v>
      </c>
      <c r="E1" s="2" t="s">
        <v>1</v>
      </c>
      <c r="F1" s="10" t="s">
        <v>2</v>
      </c>
      <c r="G1" s="3" t="s">
        <v>721</v>
      </c>
      <c r="H1" s="3" t="s">
        <v>68</v>
      </c>
      <c r="I1" s="2" t="s">
        <v>7</v>
      </c>
      <c r="J1" s="10" t="s">
        <v>231</v>
      </c>
      <c r="K1" s="10" t="s">
        <v>232</v>
      </c>
      <c r="L1" s="2" t="s">
        <v>67</v>
      </c>
      <c r="M1" s="2" t="s">
        <v>71</v>
      </c>
      <c r="N1" s="2" t="s">
        <v>72</v>
      </c>
      <c r="O1" s="2" t="s">
        <v>69</v>
      </c>
      <c r="P1" s="2" t="s">
        <v>70</v>
      </c>
      <c r="Q1" s="2" t="s">
        <v>73</v>
      </c>
      <c r="R1" s="10" t="s">
        <v>724</v>
      </c>
      <c r="S1" s="2" t="s">
        <v>74</v>
      </c>
      <c r="T1" s="10" t="s">
        <v>4</v>
      </c>
      <c r="U1" s="10" t="s">
        <v>5</v>
      </c>
      <c r="V1" s="10" t="s">
        <v>6</v>
      </c>
      <c r="W1" s="6" t="s">
        <v>76</v>
      </c>
    </row>
    <row r="2" spans="1:23" ht="45">
      <c r="A2" s="103">
        <v>20</v>
      </c>
      <c r="B2" s="104" t="s">
        <v>657</v>
      </c>
      <c r="C2" s="119" t="s">
        <v>415</v>
      </c>
      <c r="D2" s="105" t="s">
        <v>83</v>
      </c>
      <c r="E2" s="106" t="s">
        <v>88</v>
      </c>
      <c r="F2" s="108" t="s">
        <v>238</v>
      </c>
      <c r="G2" s="109" t="s">
        <v>129</v>
      </c>
      <c r="H2" s="110">
        <v>77.13</v>
      </c>
      <c r="I2" s="111" t="s">
        <v>11</v>
      </c>
      <c r="J2" s="112">
        <v>90</v>
      </c>
      <c r="K2" s="113">
        <v>100</v>
      </c>
      <c r="L2" s="114">
        <f t="shared" ref="L2:L23" si="0">(J2*0.75)+(K2*0.25)</f>
        <v>92.5</v>
      </c>
      <c r="M2" s="115">
        <f t="shared" ref="M2:M23" si="1">(H2*0.5)</f>
        <v>38.564999999999998</v>
      </c>
      <c r="N2" s="110">
        <f t="shared" ref="N2:N23" si="2">(L2*0.5)</f>
        <v>46.25</v>
      </c>
      <c r="O2" s="110"/>
      <c r="P2" s="110"/>
      <c r="Q2" s="116">
        <f t="shared" ref="Q2:Q23" si="3">(M2+N2+P2)</f>
        <v>84.814999999999998</v>
      </c>
      <c r="R2" s="107" t="s">
        <v>299</v>
      </c>
      <c r="S2" s="117"/>
      <c r="T2" s="107" t="s">
        <v>243</v>
      </c>
      <c r="U2" s="107" t="s">
        <v>36</v>
      </c>
      <c r="V2" s="107" t="s">
        <v>286</v>
      </c>
      <c r="W2" s="107" t="s">
        <v>243</v>
      </c>
    </row>
    <row r="3" spans="1:23" ht="45">
      <c r="A3" s="103">
        <v>74</v>
      </c>
      <c r="B3" s="104" t="s">
        <v>636</v>
      </c>
      <c r="C3" s="119" t="s">
        <v>342</v>
      </c>
      <c r="D3" s="105" t="s">
        <v>83</v>
      </c>
      <c r="E3" s="106" t="s">
        <v>88</v>
      </c>
      <c r="F3" s="108">
        <v>1</v>
      </c>
      <c r="G3" s="109" t="s">
        <v>164</v>
      </c>
      <c r="H3" s="110">
        <v>81.8</v>
      </c>
      <c r="I3" s="111" t="s">
        <v>11</v>
      </c>
      <c r="J3" s="112">
        <v>88</v>
      </c>
      <c r="K3" s="113">
        <v>56</v>
      </c>
      <c r="L3" s="114">
        <f t="shared" si="0"/>
        <v>80</v>
      </c>
      <c r="M3" s="115">
        <f t="shared" si="1"/>
        <v>40.9</v>
      </c>
      <c r="N3" s="110">
        <f t="shared" si="2"/>
        <v>40</v>
      </c>
      <c r="O3" s="110"/>
      <c r="P3" s="110"/>
      <c r="Q3" s="116">
        <f t="shared" si="3"/>
        <v>80.900000000000006</v>
      </c>
      <c r="R3" s="107" t="s">
        <v>299</v>
      </c>
      <c r="S3" s="117"/>
      <c r="T3" s="107" t="s">
        <v>36</v>
      </c>
      <c r="U3" s="107" t="s">
        <v>50</v>
      </c>
      <c r="V3" s="107" t="s">
        <v>243</v>
      </c>
      <c r="W3" s="107" t="s">
        <v>36</v>
      </c>
    </row>
    <row r="4" spans="1:23" ht="31.5">
      <c r="A4" s="103">
        <v>48</v>
      </c>
      <c r="B4" s="104" t="s">
        <v>642</v>
      </c>
      <c r="C4" s="124" t="s">
        <v>370</v>
      </c>
      <c r="D4" s="105" t="s">
        <v>83</v>
      </c>
      <c r="E4" s="106" t="s">
        <v>88</v>
      </c>
      <c r="F4" s="108" t="s">
        <v>236</v>
      </c>
      <c r="G4" s="109" t="s">
        <v>153</v>
      </c>
      <c r="H4" s="110">
        <v>84.83</v>
      </c>
      <c r="I4" s="111" t="s">
        <v>11</v>
      </c>
      <c r="J4" s="112">
        <v>68</v>
      </c>
      <c r="K4" s="113">
        <v>80</v>
      </c>
      <c r="L4" s="114">
        <f t="shared" si="0"/>
        <v>71</v>
      </c>
      <c r="M4" s="115">
        <f t="shared" si="1"/>
        <v>42.414999999999999</v>
      </c>
      <c r="N4" s="110">
        <f t="shared" si="2"/>
        <v>35.5</v>
      </c>
      <c r="O4" s="110"/>
      <c r="P4" s="110"/>
      <c r="Q4" s="116">
        <f t="shared" si="3"/>
        <v>77.914999999999992</v>
      </c>
      <c r="R4" s="107" t="s">
        <v>10</v>
      </c>
      <c r="S4" s="117"/>
      <c r="T4" s="107" t="s">
        <v>30</v>
      </c>
      <c r="U4" s="107" t="s">
        <v>19</v>
      </c>
      <c r="V4" s="107" t="s">
        <v>50</v>
      </c>
      <c r="W4" s="107" t="s">
        <v>30</v>
      </c>
    </row>
    <row r="5" spans="1:23" ht="45">
      <c r="A5" s="103">
        <v>47</v>
      </c>
      <c r="B5" s="104" t="s">
        <v>328</v>
      </c>
      <c r="C5" s="104" t="s">
        <v>329</v>
      </c>
      <c r="D5" s="105" t="s">
        <v>83</v>
      </c>
      <c r="E5" s="106" t="s">
        <v>88</v>
      </c>
      <c r="F5" s="108" t="s">
        <v>236</v>
      </c>
      <c r="G5" s="109" t="s">
        <v>152</v>
      </c>
      <c r="H5" s="110">
        <v>63.83</v>
      </c>
      <c r="I5" s="111" t="s">
        <v>11</v>
      </c>
      <c r="J5" s="112">
        <v>84</v>
      </c>
      <c r="K5" s="113">
        <v>84</v>
      </c>
      <c r="L5" s="114">
        <f t="shared" si="0"/>
        <v>84</v>
      </c>
      <c r="M5" s="115">
        <f t="shared" si="1"/>
        <v>31.914999999999999</v>
      </c>
      <c r="N5" s="110">
        <f t="shared" si="2"/>
        <v>42</v>
      </c>
      <c r="O5" s="110"/>
      <c r="P5" s="110"/>
      <c r="Q5" s="116">
        <f t="shared" si="3"/>
        <v>73.914999999999992</v>
      </c>
      <c r="R5" s="107" t="s">
        <v>299</v>
      </c>
      <c r="S5" s="117"/>
      <c r="T5" s="107" t="s">
        <v>50</v>
      </c>
      <c r="U5" s="107" t="s">
        <v>14</v>
      </c>
      <c r="V5" s="107" t="s">
        <v>48</v>
      </c>
      <c r="W5" s="107" t="s">
        <v>50</v>
      </c>
    </row>
    <row r="6" spans="1:23" ht="45">
      <c r="A6" s="103">
        <v>72</v>
      </c>
      <c r="B6" s="104" t="s">
        <v>729</v>
      </c>
      <c r="C6" s="104" t="s">
        <v>307</v>
      </c>
      <c r="D6" s="105" t="s">
        <v>83</v>
      </c>
      <c r="E6" s="106" t="s">
        <v>88</v>
      </c>
      <c r="F6" s="108">
        <v>1</v>
      </c>
      <c r="G6" s="109" t="s">
        <v>168</v>
      </c>
      <c r="H6" s="110">
        <v>74.56</v>
      </c>
      <c r="I6" s="111" t="s">
        <v>11</v>
      </c>
      <c r="J6" s="112">
        <v>62</v>
      </c>
      <c r="K6" s="113">
        <v>96</v>
      </c>
      <c r="L6" s="114">
        <f t="shared" si="0"/>
        <v>70.5</v>
      </c>
      <c r="M6" s="115">
        <f t="shared" si="1"/>
        <v>37.28</v>
      </c>
      <c r="N6" s="110">
        <f t="shared" si="2"/>
        <v>35.25</v>
      </c>
      <c r="O6" s="110"/>
      <c r="P6" s="110"/>
      <c r="Q6" s="116">
        <f t="shared" si="3"/>
        <v>72.53</v>
      </c>
      <c r="R6" s="107" t="s">
        <v>299</v>
      </c>
      <c r="S6" s="117"/>
      <c r="T6" s="107" t="s">
        <v>243</v>
      </c>
      <c r="U6" s="107" t="s">
        <v>247</v>
      </c>
      <c r="V6" s="107" t="s">
        <v>247</v>
      </c>
      <c r="W6" s="107" t="s">
        <v>243</v>
      </c>
    </row>
    <row r="7" spans="1:23" ht="31.5">
      <c r="A7" s="103">
        <v>21</v>
      </c>
      <c r="B7" s="104" t="s">
        <v>635</v>
      </c>
      <c r="C7" s="119" t="s">
        <v>341</v>
      </c>
      <c r="D7" s="105" t="s">
        <v>83</v>
      </c>
      <c r="E7" s="106" t="s">
        <v>88</v>
      </c>
      <c r="F7" s="108" t="s">
        <v>238</v>
      </c>
      <c r="G7" s="109" t="s">
        <v>130</v>
      </c>
      <c r="H7" s="110">
        <v>65.459999999999994</v>
      </c>
      <c r="I7" s="111" t="s">
        <v>11</v>
      </c>
      <c r="J7" s="112">
        <v>74</v>
      </c>
      <c r="K7" s="113">
        <v>92</v>
      </c>
      <c r="L7" s="114">
        <f t="shared" si="0"/>
        <v>78.5</v>
      </c>
      <c r="M7" s="115">
        <f t="shared" si="1"/>
        <v>32.729999999999997</v>
      </c>
      <c r="N7" s="110">
        <f t="shared" si="2"/>
        <v>39.25</v>
      </c>
      <c r="O7" s="110"/>
      <c r="P7" s="110"/>
      <c r="Q7" s="116">
        <f t="shared" si="3"/>
        <v>71.97999999999999</v>
      </c>
      <c r="R7" s="107" t="s">
        <v>10</v>
      </c>
      <c r="S7" s="117"/>
      <c r="T7" s="107" t="s">
        <v>50</v>
      </c>
      <c r="U7" s="107" t="s">
        <v>48</v>
      </c>
      <c r="V7" s="107" t="s">
        <v>30</v>
      </c>
      <c r="W7" s="107" t="s">
        <v>50</v>
      </c>
    </row>
    <row r="8" spans="1:23" ht="45">
      <c r="A8" s="103">
        <v>34</v>
      </c>
      <c r="B8" s="104" t="s">
        <v>405</v>
      </c>
      <c r="C8" s="104" t="s">
        <v>406</v>
      </c>
      <c r="D8" s="105" t="s">
        <v>83</v>
      </c>
      <c r="E8" s="106" t="s">
        <v>88</v>
      </c>
      <c r="F8" s="108">
        <v>3</v>
      </c>
      <c r="G8" s="109" t="s">
        <v>142</v>
      </c>
      <c r="H8" s="110">
        <v>71.3</v>
      </c>
      <c r="I8" s="111" t="s">
        <v>11</v>
      </c>
      <c r="J8" s="112">
        <v>70</v>
      </c>
      <c r="K8" s="113">
        <v>68</v>
      </c>
      <c r="L8" s="114">
        <f t="shared" si="0"/>
        <v>69.5</v>
      </c>
      <c r="M8" s="115">
        <f t="shared" si="1"/>
        <v>35.65</v>
      </c>
      <c r="N8" s="110">
        <f t="shared" si="2"/>
        <v>34.75</v>
      </c>
      <c r="O8" s="110"/>
      <c r="P8" s="110"/>
      <c r="Q8" s="116">
        <f t="shared" si="3"/>
        <v>70.400000000000006</v>
      </c>
      <c r="R8" s="107" t="s">
        <v>300</v>
      </c>
      <c r="S8" s="117"/>
      <c r="T8" s="107" t="s">
        <v>50</v>
      </c>
      <c r="U8" s="107" t="s">
        <v>14</v>
      </c>
      <c r="V8" s="107" t="s">
        <v>48</v>
      </c>
      <c r="W8" s="107" t="s">
        <v>50</v>
      </c>
    </row>
    <row r="9" spans="1:23" ht="31.5">
      <c r="A9" s="103">
        <v>24</v>
      </c>
      <c r="B9" s="104" t="s">
        <v>413</v>
      </c>
      <c r="C9" s="104" t="s">
        <v>321</v>
      </c>
      <c r="D9" s="105" t="s">
        <v>83</v>
      </c>
      <c r="E9" s="106" t="s">
        <v>88</v>
      </c>
      <c r="F9" s="108" t="s">
        <v>238</v>
      </c>
      <c r="G9" s="109" t="s">
        <v>133</v>
      </c>
      <c r="H9" s="110">
        <v>77.36</v>
      </c>
      <c r="I9" s="111" t="s">
        <v>230</v>
      </c>
      <c r="J9" s="112">
        <v>60</v>
      </c>
      <c r="K9" s="113">
        <v>68</v>
      </c>
      <c r="L9" s="114">
        <f t="shared" si="0"/>
        <v>62</v>
      </c>
      <c r="M9" s="115">
        <f t="shared" si="1"/>
        <v>38.68</v>
      </c>
      <c r="N9" s="110">
        <f t="shared" si="2"/>
        <v>31</v>
      </c>
      <c r="O9" s="110"/>
      <c r="P9" s="110"/>
      <c r="Q9" s="116">
        <f t="shared" si="3"/>
        <v>69.680000000000007</v>
      </c>
      <c r="R9" s="107" t="s">
        <v>300</v>
      </c>
      <c r="S9" s="117"/>
      <c r="T9" s="107" t="s">
        <v>50</v>
      </c>
      <c r="U9" s="107" t="s">
        <v>14</v>
      </c>
      <c r="V9" s="107" t="s">
        <v>19</v>
      </c>
      <c r="W9" s="107" t="s">
        <v>50</v>
      </c>
    </row>
    <row r="10" spans="1:23" ht="31.5">
      <c r="A10" s="103">
        <v>19</v>
      </c>
      <c r="B10" s="104" t="s">
        <v>373</v>
      </c>
      <c r="C10" s="104" t="s">
        <v>374</v>
      </c>
      <c r="D10" s="105" t="s">
        <v>83</v>
      </c>
      <c r="E10" s="106" t="s">
        <v>88</v>
      </c>
      <c r="F10" s="108" t="s">
        <v>238</v>
      </c>
      <c r="G10" s="109" t="s">
        <v>128</v>
      </c>
      <c r="H10" s="110">
        <v>64.3</v>
      </c>
      <c r="I10" s="111" t="s">
        <v>11</v>
      </c>
      <c r="J10" s="112">
        <v>76</v>
      </c>
      <c r="K10" s="113">
        <v>72</v>
      </c>
      <c r="L10" s="114">
        <f t="shared" si="0"/>
        <v>75</v>
      </c>
      <c r="M10" s="115">
        <f t="shared" si="1"/>
        <v>32.15</v>
      </c>
      <c r="N10" s="110">
        <f t="shared" si="2"/>
        <v>37.5</v>
      </c>
      <c r="O10" s="110"/>
      <c r="P10" s="110"/>
      <c r="Q10" s="116">
        <f t="shared" si="3"/>
        <v>69.650000000000006</v>
      </c>
      <c r="R10" s="107" t="s">
        <v>299</v>
      </c>
      <c r="S10" s="117"/>
      <c r="T10" s="107" t="s">
        <v>270</v>
      </c>
      <c r="U10" s="107" t="s">
        <v>48</v>
      </c>
      <c r="V10" s="107" t="s">
        <v>257</v>
      </c>
      <c r="W10" s="107" t="s">
        <v>270</v>
      </c>
    </row>
    <row r="11" spans="1:23" ht="31.5">
      <c r="A11" s="103">
        <v>30</v>
      </c>
      <c r="B11" s="104" t="s">
        <v>324</v>
      </c>
      <c r="C11" s="104" t="s">
        <v>325</v>
      </c>
      <c r="D11" s="105" t="s">
        <v>83</v>
      </c>
      <c r="E11" s="106" t="s">
        <v>88</v>
      </c>
      <c r="F11" s="108">
        <v>3</v>
      </c>
      <c r="G11" s="109" t="s">
        <v>134</v>
      </c>
      <c r="H11" s="110">
        <v>72.459999999999994</v>
      </c>
      <c r="I11" s="111" t="s">
        <v>11</v>
      </c>
      <c r="J11" s="112">
        <v>58</v>
      </c>
      <c r="K11" s="113">
        <v>82</v>
      </c>
      <c r="L11" s="114">
        <f t="shared" si="0"/>
        <v>64</v>
      </c>
      <c r="M11" s="115">
        <f t="shared" si="1"/>
        <v>36.229999999999997</v>
      </c>
      <c r="N11" s="110">
        <f t="shared" si="2"/>
        <v>32</v>
      </c>
      <c r="O11" s="110"/>
      <c r="P11" s="110"/>
      <c r="Q11" s="116">
        <f t="shared" si="3"/>
        <v>68.22999999999999</v>
      </c>
      <c r="R11" s="107" t="s">
        <v>300</v>
      </c>
      <c r="S11" s="117"/>
      <c r="T11" s="107" t="s">
        <v>246</v>
      </c>
      <c r="U11" s="107" t="s">
        <v>36</v>
      </c>
      <c r="V11" s="107" t="s">
        <v>257</v>
      </c>
      <c r="W11" s="107" t="s">
        <v>246</v>
      </c>
    </row>
    <row r="12" spans="1:23" ht="31.5">
      <c r="A12" s="103">
        <v>31</v>
      </c>
      <c r="B12" s="104" t="s">
        <v>387</v>
      </c>
      <c r="C12" s="104" t="s">
        <v>388</v>
      </c>
      <c r="D12" s="105" t="s">
        <v>83</v>
      </c>
      <c r="E12" s="106" t="s">
        <v>88</v>
      </c>
      <c r="F12" s="108" t="s">
        <v>238</v>
      </c>
      <c r="G12" s="109" t="s">
        <v>139</v>
      </c>
      <c r="H12" s="110">
        <v>61.73</v>
      </c>
      <c r="I12" s="111" t="s">
        <v>11</v>
      </c>
      <c r="J12" s="112">
        <v>68</v>
      </c>
      <c r="K12" s="113">
        <v>92</v>
      </c>
      <c r="L12" s="114">
        <f t="shared" si="0"/>
        <v>74</v>
      </c>
      <c r="M12" s="115">
        <f t="shared" si="1"/>
        <v>30.864999999999998</v>
      </c>
      <c r="N12" s="110">
        <f t="shared" si="2"/>
        <v>37</v>
      </c>
      <c r="O12" s="110"/>
      <c r="P12" s="110"/>
      <c r="Q12" s="116">
        <f t="shared" si="3"/>
        <v>67.864999999999995</v>
      </c>
      <c r="R12" s="107" t="s">
        <v>300</v>
      </c>
      <c r="S12" s="117"/>
      <c r="T12" s="107" t="s">
        <v>50</v>
      </c>
      <c r="U12" s="107" t="s">
        <v>14</v>
      </c>
      <c r="V12" s="107" t="s">
        <v>19</v>
      </c>
      <c r="W12" s="107" t="s">
        <v>14</v>
      </c>
    </row>
    <row r="13" spans="1:23" ht="31.5">
      <c r="A13" s="103">
        <v>50</v>
      </c>
      <c r="B13" s="104" t="s">
        <v>641</v>
      </c>
      <c r="C13" s="119" t="s">
        <v>367</v>
      </c>
      <c r="D13" s="105" t="s">
        <v>83</v>
      </c>
      <c r="E13" s="106" t="s">
        <v>88</v>
      </c>
      <c r="F13" s="108" t="s">
        <v>236</v>
      </c>
      <c r="G13" s="109" t="s">
        <v>123</v>
      </c>
      <c r="H13" s="110">
        <v>78.06</v>
      </c>
      <c r="I13" s="111" t="s">
        <v>11</v>
      </c>
      <c r="J13" s="112">
        <v>58</v>
      </c>
      <c r="K13" s="113">
        <v>56</v>
      </c>
      <c r="L13" s="114">
        <f t="shared" si="0"/>
        <v>57.5</v>
      </c>
      <c r="M13" s="115">
        <f t="shared" si="1"/>
        <v>39.03</v>
      </c>
      <c r="N13" s="110">
        <f t="shared" si="2"/>
        <v>28.75</v>
      </c>
      <c r="O13" s="110"/>
      <c r="P13" s="110"/>
      <c r="Q13" s="116">
        <f t="shared" si="3"/>
        <v>67.78</v>
      </c>
      <c r="R13" s="107" t="s">
        <v>10</v>
      </c>
      <c r="S13" s="117"/>
      <c r="T13" s="107" t="s">
        <v>36</v>
      </c>
      <c r="U13" s="107" t="s">
        <v>30</v>
      </c>
      <c r="V13" s="107" t="s">
        <v>247</v>
      </c>
      <c r="W13" s="107" t="s">
        <v>36</v>
      </c>
    </row>
    <row r="14" spans="1:23" ht="45">
      <c r="A14" s="103">
        <v>32</v>
      </c>
      <c r="B14" s="104" t="s">
        <v>304</v>
      </c>
      <c r="C14" s="104" t="s">
        <v>305</v>
      </c>
      <c r="D14" s="105" t="s">
        <v>83</v>
      </c>
      <c r="E14" s="106" t="s">
        <v>88</v>
      </c>
      <c r="F14" s="108" t="s">
        <v>238</v>
      </c>
      <c r="G14" s="109" t="s">
        <v>140</v>
      </c>
      <c r="H14" s="110">
        <v>71.760000000000005</v>
      </c>
      <c r="I14" s="111" t="s">
        <v>11</v>
      </c>
      <c r="J14" s="112">
        <v>56</v>
      </c>
      <c r="K14" s="113">
        <v>84</v>
      </c>
      <c r="L14" s="114">
        <f t="shared" si="0"/>
        <v>63</v>
      </c>
      <c r="M14" s="115">
        <f t="shared" si="1"/>
        <v>35.880000000000003</v>
      </c>
      <c r="N14" s="110">
        <f t="shared" si="2"/>
        <v>31.5</v>
      </c>
      <c r="O14" s="110"/>
      <c r="P14" s="110"/>
      <c r="Q14" s="116">
        <f t="shared" si="3"/>
        <v>67.38</v>
      </c>
      <c r="R14" s="107" t="s">
        <v>300</v>
      </c>
      <c r="S14" s="117"/>
      <c r="T14" s="107" t="s">
        <v>50</v>
      </c>
      <c r="U14" s="107" t="s">
        <v>14</v>
      </c>
      <c r="V14" s="107" t="s">
        <v>48</v>
      </c>
      <c r="W14" s="107" t="s">
        <v>14</v>
      </c>
    </row>
    <row r="15" spans="1:23" ht="31.5">
      <c r="A15" s="103">
        <v>22</v>
      </c>
      <c r="B15" s="104" t="s">
        <v>638</v>
      </c>
      <c r="C15" s="104" t="s">
        <v>344</v>
      </c>
      <c r="D15" s="105" t="s">
        <v>83</v>
      </c>
      <c r="E15" s="106" t="s">
        <v>88</v>
      </c>
      <c r="F15" s="108" t="s">
        <v>238</v>
      </c>
      <c r="G15" s="109" t="s">
        <v>131</v>
      </c>
      <c r="H15" s="110">
        <v>64.06</v>
      </c>
      <c r="I15" s="111" t="s">
        <v>11</v>
      </c>
      <c r="J15" s="112">
        <v>62</v>
      </c>
      <c r="K15" s="113">
        <v>84</v>
      </c>
      <c r="L15" s="114">
        <f t="shared" si="0"/>
        <v>67.5</v>
      </c>
      <c r="M15" s="115">
        <f t="shared" si="1"/>
        <v>32.03</v>
      </c>
      <c r="N15" s="110">
        <f t="shared" si="2"/>
        <v>33.75</v>
      </c>
      <c r="O15" s="110"/>
      <c r="P15" s="110"/>
      <c r="Q15" s="116">
        <f t="shared" si="3"/>
        <v>65.78</v>
      </c>
      <c r="R15" s="107" t="s">
        <v>299</v>
      </c>
      <c r="S15" s="117"/>
      <c r="T15" s="107" t="s">
        <v>14</v>
      </c>
      <c r="U15" s="107" t="s">
        <v>48</v>
      </c>
      <c r="V15" s="107" t="s">
        <v>50</v>
      </c>
      <c r="W15" s="107" t="s">
        <v>14</v>
      </c>
    </row>
    <row r="16" spans="1:23" ht="45">
      <c r="A16" s="103">
        <v>23</v>
      </c>
      <c r="B16" s="104" t="s">
        <v>301</v>
      </c>
      <c r="C16" s="118" t="s">
        <v>316</v>
      </c>
      <c r="D16" s="105" t="s">
        <v>83</v>
      </c>
      <c r="E16" s="106" t="s">
        <v>88</v>
      </c>
      <c r="F16" s="108" t="s">
        <v>238</v>
      </c>
      <c r="G16" s="109" t="s">
        <v>132</v>
      </c>
      <c r="H16" s="110">
        <v>72.930000000000007</v>
      </c>
      <c r="I16" s="111" t="s">
        <v>11</v>
      </c>
      <c r="J16" s="112">
        <v>58</v>
      </c>
      <c r="K16" s="113">
        <v>60</v>
      </c>
      <c r="L16" s="114">
        <f t="shared" si="0"/>
        <v>58.5</v>
      </c>
      <c r="M16" s="115">
        <f t="shared" si="1"/>
        <v>36.465000000000003</v>
      </c>
      <c r="N16" s="110">
        <f t="shared" si="2"/>
        <v>29.25</v>
      </c>
      <c r="O16" s="110"/>
      <c r="P16" s="110"/>
      <c r="Q16" s="116">
        <f t="shared" si="3"/>
        <v>65.715000000000003</v>
      </c>
      <c r="R16" s="107" t="s">
        <v>10</v>
      </c>
      <c r="S16" s="117"/>
      <c r="T16" s="107" t="s">
        <v>50</v>
      </c>
      <c r="U16" s="107" t="s">
        <v>48</v>
      </c>
      <c r="V16" s="107" t="s">
        <v>30</v>
      </c>
      <c r="W16" s="107" t="s">
        <v>48</v>
      </c>
    </row>
    <row r="17" spans="1:23" ht="45">
      <c r="A17" s="103">
        <v>71</v>
      </c>
      <c r="B17" s="104" t="s">
        <v>301</v>
      </c>
      <c r="C17" s="118" t="s">
        <v>317</v>
      </c>
      <c r="D17" s="105" t="s">
        <v>83</v>
      </c>
      <c r="E17" s="106" t="s">
        <v>88</v>
      </c>
      <c r="F17" s="108">
        <v>1</v>
      </c>
      <c r="G17" s="109" t="s">
        <v>167</v>
      </c>
      <c r="H17" s="110">
        <v>63.13</v>
      </c>
      <c r="I17" s="111" t="s">
        <v>11</v>
      </c>
      <c r="J17" s="112">
        <v>66</v>
      </c>
      <c r="K17" s="113">
        <v>68</v>
      </c>
      <c r="L17" s="114">
        <f t="shared" si="0"/>
        <v>66.5</v>
      </c>
      <c r="M17" s="115">
        <f t="shared" si="1"/>
        <v>31.565000000000001</v>
      </c>
      <c r="N17" s="110">
        <f t="shared" si="2"/>
        <v>33.25</v>
      </c>
      <c r="O17" s="110"/>
      <c r="P17" s="110"/>
      <c r="Q17" s="116">
        <f t="shared" si="3"/>
        <v>64.814999999999998</v>
      </c>
      <c r="R17" s="107" t="s">
        <v>10</v>
      </c>
      <c r="S17" s="117" t="s">
        <v>723</v>
      </c>
      <c r="T17" s="107" t="s">
        <v>255</v>
      </c>
      <c r="U17" s="107" t="s">
        <v>36</v>
      </c>
      <c r="V17" s="107" t="s">
        <v>50</v>
      </c>
      <c r="W17" s="176" t="s">
        <v>722</v>
      </c>
    </row>
    <row r="18" spans="1:23" ht="45">
      <c r="A18" s="103">
        <v>28</v>
      </c>
      <c r="B18" s="104" t="s">
        <v>320</v>
      </c>
      <c r="C18" s="104" t="s">
        <v>321</v>
      </c>
      <c r="D18" s="105" t="s">
        <v>83</v>
      </c>
      <c r="E18" s="106" t="s">
        <v>88</v>
      </c>
      <c r="F18" s="108" t="s">
        <v>238</v>
      </c>
      <c r="G18" s="109" t="s">
        <v>137</v>
      </c>
      <c r="H18" s="110">
        <v>59.86</v>
      </c>
      <c r="I18" s="111" t="s">
        <v>11</v>
      </c>
      <c r="J18" s="112">
        <v>86</v>
      </c>
      <c r="K18" s="113">
        <v>92</v>
      </c>
      <c r="L18" s="114">
        <f t="shared" si="0"/>
        <v>87.5</v>
      </c>
      <c r="M18" s="115">
        <f t="shared" si="1"/>
        <v>29.93</v>
      </c>
      <c r="N18" s="110">
        <f t="shared" si="2"/>
        <v>43.75</v>
      </c>
      <c r="O18" s="110"/>
      <c r="P18" s="110">
        <v>-10</v>
      </c>
      <c r="Q18" s="116">
        <f t="shared" si="3"/>
        <v>63.680000000000007</v>
      </c>
      <c r="R18" s="107" t="s">
        <v>300</v>
      </c>
      <c r="S18" s="117"/>
      <c r="T18" s="107" t="s">
        <v>50</v>
      </c>
      <c r="U18" s="107" t="s">
        <v>14</v>
      </c>
      <c r="V18" s="107" t="s">
        <v>48</v>
      </c>
      <c r="W18" s="107" t="s">
        <v>48</v>
      </c>
    </row>
    <row r="19" spans="1:23" ht="45">
      <c r="A19" s="103">
        <v>49</v>
      </c>
      <c r="B19" s="104" t="s">
        <v>655</v>
      </c>
      <c r="C19" s="119" t="s">
        <v>411</v>
      </c>
      <c r="D19" s="105" t="s">
        <v>83</v>
      </c>
      <c r="E19" s="106" t="s">
        <v>88</v>
      </c>
      <c r="F19" s="108" t="s">
        <v>236</v>
      </c>
      <c r="G19" s="109" t="s">
        <v>142</v>
      </c>
      <c r="H19" s="110">
        <v>71.3</v>
      </c>
      <c r="I19" s="111" t="s">
        <v>11</v>
      </c>
      <c r="J19" s="112">
        <v>50</v>
      </c>
      <c r="K19" s="113">
        <v>72</v>
      </c>
      <c r="L19" s="114">
        <f t="shared" si="0"/>
        <v>55.5</v>
      </c>
      <c r="M19" s="115">
        <f t="shared" si="1"/>
        <v>35.65</v>
      </c>
      <c r="N19" s="110">
        <f t="shared" si="2"/>
        <v>27.75</v>
      </c>
      <c r="O19" s="110"/>
      <c r="P19" s="110"/>
      <c r="Q19" s="116">
        <f t="shared" si="3"/>
        <v>63.4</v>
      </c>
      <c r="R19" s="107" t="s">
        <v>300</v>
      </c>
      <c r="S19" s="117"/>
      <c r="T19" s="107" t="s">
        <v>50</v>
      </c>
      <c r="U19" s="107" t="s">
        <v>14</v>
      </c>
      <c r="V19" s="107" t="s">
        <v>48</v>
      </c>
      <c r="W19" s="107" t="s">
        <v>48</v>
      </c>
    </row>
    <row r="20" spans="1:23" ht="31.5">
      <c r="A20" s="103">
        <v>33</v>
      </c>
      <c r="B20" s="104" t="s">
        <v>646</v>
      </c>
      <c r="C20" s="119" t="s">
        <v>381</v>
      </c>
      <c r="D20" s="105" t="s">
        <v>83</v>
      </c>
      <c r="E20" s="106" t="s">
        <v>88</v>
      </c>
      <c r="F20" s="108" t="s">
        <v>238</v>
      </c>
      <c r="G20" s="109" t="s">
        <v>141</v>
      </c>
      <c r="H20" s="110">
        <v>65</v>
      </c>
      <c r="I20" s="111" t="s">
        <v>11</v>
      </c>
      <c r="J20" s="112">
        <v>58</v>
      </c>
      <c r="K20" s="113">
        <v>64</v>
      </c>
      <c r="L20" s="114">
        <f t="shared" si="0"/>
        <v>59.5</v>
      </c>
      <c r="M20" s="115">
        <f t="shared" si="1"/>
        <v>32.5</v>
      </c>
      <c r="N20" s="110">
        <f t="shared" si="2"/>
        <v>29.75</v>
      </c>
      <c r="O20" s="110"/>
      <c r="P20" s="110"/>
      <c r="Q20" s="116">
        <f t="shared" si="3"/>
        <v>62.25</v>
      </c>
      <c r="R20" s="107" t="s">
        <v>300</v>
      </c>
      <c r="S20" s="117"/>
      <c r="T20" s="107" t="s">
        <v>246</v>
      </c>
      <c r="U20" s="107" t="s">
        <v>19</v>
      </c>
      <c r="V20" s="107" t="s">
        <v>257</v>
      </c>
      <c r="W20" s="107" t="s">
        <v>246</v>
      </c>
    </row>
    <row r="21" spans="1:23" ht="45">
      <c r="A21" s="103">
        <v>51</v>
      </c>
      <c r="B21" s="104" t="s">
        <v>312</v>
      </c>
      <c r="C21" s="104" t="s">
        <v>313</v>
      </c>
      <c r="D21" s="105" t="s">
        <v>83</v>
      </c>
      <c r="E21" s="106" t="s">
        <v>88</v>
      </c>
      <c r="F21" s="108" t="s">
        <v>239</v>
      </c>
      <c r="G21" s="109" t="s">
        <v>154</v>
      </c>
      <c r="H21" s="110">
        <v>70.83</v>
      </c>
      <c r="I21" s="111" t="s">
        <v>230</v>
      </c>
      <c r="J21" s="112">
        <v>50</v>
      </c>
      <c r="K21" s="113">
        <v>56</v>
      </c>
      <c r="L21" s="114">
        <f t="shared" si="0"/>
        <v>51.5</v>
      </c>
      <c r="M21" s="115">
        <f t="shared" si="1"/>
        <v>35.414999999999999</v>
      </c>
      <c r="N21" s="110">
        <f t="shared" si="2"/>
        <v>25.75</v>
      </c>
      <c r="O21" s="110"/>
      <c r="P21" s="110"/>
      <c r="Q21" s="116">
        <f t="shared" si="3"/>
        <v>61.164999999999999</v>
      </c>
      <c r="R21" s="107" t="s">
        <v>299</v>
      </c>
      <c r="S21" s="117"/>
      <c r="T21" s="107" t="s">
        <v>19</v>
      </c>
      <c r="U21" s="107" t="s">
        <v>30</v>
      </c>
      <c r="V21" s="107" t="s">
        <v>50</v>
      </c>
      <c r="W21" s="107" t="s">
        <v>19</v>
      </c>
    </row>
    <row r="22" spans="1:23" ht="31.5">
      <c r="A22" s="103">
        <v>55</v>
      </c>
      <c r="B22" s="104" t="s">
        <v>630</v>
      </c>
      <c r="C22" s="124" t="s">
        <v>319</v>
      </c>
      <c r="D22" s="105" t="s">
        <v>83</v>
      </c>
      <c r="E22" s="106" t="s">
        <v>88</v>
      </c>
      <c r="F22" s="108">
        <v>2</v>
      </c>
      <c r="G22" s="109" t="s">
        <v>135</v>
      </c>
      <c r="H22" s="110">
        <v>66.400000000000006</v>
      </c>
      <c r="I22" s="111" t="s">
        <v>11</v>
      </c>
      <c r="J22" s="112">
        <v>50</v>
      </c>
      <c r="K22" s="113">
        <v>60</v>
      </c>
      <c r="L22" s="114">
        <f t="shared" si="0"/>
        <v>52.5</v>
      </c>
      <c r="M22" s="115">
        <f t="shared" si="1"/>
        <v>33.200000000000003</v>
      </c>
      <c r="N22" s="110">
        <f t="shared" si="2"/>
        <v>26.25</v>
      </c>
      <c r="O22" s="110"/>
      <c r="P22" s="110"/>
      <c r="Q22" s="116">
        <f t="shared" si="3"/>
        <v>59.45</v>
      </c>
      <c r="R22" s="107" t="s">
        <v>300</v>
      </c>
      <c r="S22" s="117"/>
      <c r="T22" s="107" t="s">
        <v>50</v>
      </c>
      <c r="U22" s="107" t="s">
        <v>14</v>
      </c>
      <c r="V22" s="107" t="s">
        <v>19</v>
      </c>
      <c r="W22" s="107" t="s">
        <v>19</v>
      </c>
    </row>
    <row r="23" spans="1:23" ht="31.5">
      <c r="A23" s="103">
        <v>29</v>
      </c>
      <c r="B23" s="104" t="s">
        <v>306</v>
      </c>
      <c r="C23" s="118" t="s">
        <v>408</v>
      </c>
      <c r="D23" s="105" t="s">
        <v>83</v>
      </c>
      <c r="E23" s="106" t="s">
        <v>88</v>
      </c>
      <c r="F23" s="108" t="s">
        <v>238</v>
      </c>
      <c r="G23" s="109" t="s">
        <v>138</v>
      </c>
      <c r="H23" s="110">
        <v>58</v>
      </c>
      <c r="I23" s="111" t="s">
        <v>11</v>
      </c>
      <c r="J23" s="112">
        <v>54</v>
      </c>
      <c r="K23" s="113">
        <v>64</v>
      </c>
      <c r="L23" s="114">
        <f t="shared" si="0"/>
        <v>56.5</v>
      </c>
      <c r="M23" s="115">
        <f t="shared" si="1"/>
        <v>29</v>
      </c>
      <c r="N23" s="110">
        <f t="shared" si="2"/>
        <v>28.25</v>
      </c>
      <c r="O23" s="110"/>
      <c r="P23" s="110"/>
      <c r="Q23" s="116">
        <f t="shared" si="3"/>
        <v>57.25</v>
      </c>
      <c r="R23" s="107" t="s">
        <v>300</v>
      </c>
      <c r="S23" s="117"/>
      <c r="T23" s="107" t="s">
        <v>246</v>
      </c>
      <c r="U23" s="107" t="s">
        <v>19</v>
      </c>
      <c r="V23" s="107" t="s">
        <v>257</v>
      </c>
      <c r="W23" s="107" t="s">
        <v>246</v>
      </c>
    </row>
    <row r="24" spans="1:23" s="83" customFormat="1" ht="15.75">
      <c r="A24" s="68"/>
      <c r="B24" s="69"/>
      <c r="C24" s="86"/>
      <c r="D24" s="70"/>
      <c r="E24" s="71"/>
      <c r="F24" s="73"/>
      <c r="G24" s="74"/>
      <c r="H24" s="75"/>
      <c r="I24" s="76"/>
      <c r="J24" s="77"/>
      <c r="K24" s="78"/>
      <c r="L24" s="79"/>
      <c r="M24" s="80"/>
      <c r="N24" s="75"/>
      <c r="O24" s="75"/>
      <c r="P24" s="75"/>
      <c r="Q24" s="81"/>
      <c r="R24" s="72"/>
      <c r="S24" s="82"/>
      <c r="T24" s="72"/>
      <c r="U24" s="72"/>
      <c r="V24" s="72"/>
      <c r="W24" s="72"/>
    </row>
    <row r="25" spans="1:23" s="83" customFormat="1" ht="31.5">
      <c r="A25" s="87">
        <v>70</v>
      </c>
      <c r="B25" s="88" t="s">
        <v>656</v>
      </c>
      <c r="C25" s="125" t="s">
        <v>412</v>
      </c>
      <c r="D25" s="89" t="s">
        <v>83</v>
      </c>
      <c r="E25" s="90" t="s">
        <v>87</v>
      </c>
      <c r="F25" s="92" t="s">
        <v>239</v>
      </c>
      <c r="G25" s="93" t="s">
        <v>166</v>
      </c>
      <c r="H25" s="94">
        <v>81.56</v>
      </c>
      <c r="I25" s="95" t="s">
        <v>11</v>
      </c>
      <c r="J25" s="96">
        <v>94</v>
      </c>
      <c r="K25" s="97">
        <v>96</v>
      </c>
      <c r="L25" s="98">
        <f t="shared" ref="L25:L32" si="4">(J25*0.75)+(K25*0.25)</f>
        <v>94.5</v>
      </c>
      <c r="M25" s="99">
        <f t="shared" ref="M25:M32" si="5">(H25*0.5)</f>
        <v>40.78</v>
      </c>
      <c r="N25" s="94">
        <f t="shared" ref="N25:N32" si="6">(L25*0.5)</f>
        <v>47.25</v>
      </c>
      <c r="O25" s="94"/>
      <c r="P25" s="94"/>
      <c r="Q25" s="100">
        <f t="shared" ref="Q25:Q32" si="7">(M25+N25+P25)</f>
        <v>88.03</v>
      </c>
      <c r="R25" s="91" t="s">
        <v>299</v>
      </c>
      <c r="S25" s="101"/>
      <c r="T25" s="91" t="s">
        <v>30</v>
      </c>
      <c r="U25" s="91" t="s">
        <v>247</v>
      </c>
      <c r="V25" s="91" t="s">
        <v>247</v>
      </c>
      <c r="W25" s="91" t="s">
        <v>30</v>
      </c>
    </row>
    <row r="26" spans="1:23" ht="45">
      <c r="A26" s="87">
        <v>68</v>
      </c>
      <c r="B26" s="88" t="s">
        <v>644</v>
      </c>
      <c r="C26" s="125" t="s">
        <v>360</v>
      </c>
      <c r="D26" s="89" t="s">
        <v>83</v>
      </c>
      <c r="E26" s="90" t="s">
        <v>87</v>
      </c>
      <c r="F26" s="92" t="s">
        <v>239</v>
      </c>
      <c r="G26" s="93" t="s">
        <v>164</v>
      </c>
      <c r="H26" s="94">
        <v>81.8</v>
      </c>
      <c r="I26" s="95" t="s">
        <v>11</v>
      </c>
      <c r="J26" s="96">
        <v>56</v>
      </c>
      <c r="K26" s="97">
        <v>56</v>
      </c>
      <c r="L26" s="98">
        <f t="shared" si="4"/>
        <v>56</v>
      </c>
      <c r="M26" s="99">
        <f t="shared" si="5"/>
        <v>40.9</v>
      </c>
      <c r="N26" s="94">
        <f t="shared" si="6"/>
        <v>28</v>
      </c>
      <c r="O26" s="94"/>
      <c r="P26" s="94"/>
      <c r="Q26" s="100">
        <f t="shared" si="7"/>
        <v>68.900000000000006</v>
      </c>
      <c r="R26" s="91" t="s">
        <v>299</v>
      </c>
      <c r="S26" s="101"/>
      <c r="T26" s="91" t="s">
        <v>50</v>
      </c>
      <c r="U26" s="91" t="s">
        <v>15</v>
      </c>
      <c r="V26" s="91" t="s">
        <v>29</v>
      </c>
      <c r="W26" s="91" t="s">
        <v>50</v>
      </c>
    </row>
    <row r="27" spans="1:23" ht="45">
      <c r="A27" s="87">
        <v>73</v>
      </c>
      <c r="B27" s="88" t="s">
        <v>627</v>
      </c>
      <c r="C27" s="125" t="s">
        <v>307</v>
      </c>
      <c r="D27" s="89" t="s">
        <v>83</v>
      </c>
      <c r="E27" s="90" t="s">
        <v>87</v>
      </c>
      <c r="F27" s="92" t="s">
        <v>239</v>
      </c>
      <c r="G27" s="93" t="s">
        <v>156</v>
      </c>
      <c r="H27" s="94">
        <v>75.03</v>
      </c>
      <c r="I27" s="95" t="s">
        <v>11</v>
      </c>
      <c r="J27" s="96">
        <v>64</v>
      </c>
      <c r="K27" s="97">
        <v>56</v>
      </c>
      <c r="L27" s="98">
        <f t="shared" si="4"/>
        <v>62</v>
      </c>
      <c r="M27" s="99">
        <f t="shared" si="5"/>
        <v>37.515000000000001</v>
      </c>
      <c r="N27" s="94">
        <f t="shared" si="6"/>
        <v>31</v>
      </c>
      <c r="O27" s="94"/>
      <c r="P27" s="94"/>
      <c r="Q27" s="100">
        <f t="shared" si="7"/>
        <v>68.515000000000001</v>
      </c>
      <c r="R27" s="91" t="s">
        <v>10</v>
      </c>
      <c r="S27" s="101"/>
      <c r="T27" s="91" t="s">
        <v>30</v>
      </c>
      <c r="U27" s="91" t="s">
        <v>50</v>
      </c>
      <c r="V27" s="91" t="s">
        <v>245</v>
      </c>
      <c r="W27" s="91" t="s">
        <v>30</v>
      </c>
    </row>
    <row r="28" spans="1:23" ht="45">
      <c r="A28" s="87">
        <v>46</v>
      </c>
      <c r="B28" s="88" t="s">
        <v>384</v>
      </c>
      <c r="C28" s="88" t="s">
        <v>385</v>
      </c>
      <c r="D28" s="89" t="s">
        <v>83</v>
      </c>
      <c r="E28" s="90" t="s">
        <v>87</v>
      </c>
      <c r="F28" s="92" t="s">
        <v>236</v>
      </c>
      <c r="G28" s="93" t="s">
        <v>125</v>
      </c>
      <c r="H28" s="94">
        <v>67.099999999999994</v>
      </c>
      <c r="I28" s="95" t="s">
        <v>11</v>
      </c>
      <c r="J28" s="96">
        <v>66</v>
      </c>
      <c r="K28" s="97">
        <v>64</v>
      </c>
      <c r="L28" s="98">
        <f t="shared" si="4"/>
        <v>65.5</v>
      </c>
      <c r="M28" s="99">
        <f t="shared" si="5"/>
        <v>33.549999999999997</v>
      </c>
      <c r="N28" s="94">
        <f t="shared" si="6"/>
        <v>32.75</v>
      </c>
      <c r="O28" s="94"/>
      <c r="P28" s="94"/>
      <c r="Q28" s="100">
        <f t="shared" si="7"/>
        <v>66.3</v>
      </c>
      <c r="R28" s="91" t="s">
        <v>300</v>
      </c>
      <c r="S28" s="101"/>
      <c r="T28" s="91" t="s">
        <v>29</v>
      </c>
      <c r="U28" s="91" t="s">
        <v>286</v>
      </c>
      <c r="V28" s="91" t="s">
        <v>30</v>
      </c>
      <c r="W28" s="91" t="s">
        <v>29</v>
      </c>
    </row>
    <row r="29" spans="1:23" ht="31.5">
      <c r="A29" s="87">
        <v>18</v>
      </c>
      <c r="B29" s="88" t="s">
        <v>371</v>
      </c>
      <c r="C29" s="88" t="s">
        <v>372</v>
      </c>
      <c r="D29" s="89" t="s">
        <v>83</v>
      </c>
      <c r="E29" s="90" t="s">
        <v>87</v>
      </c>
      <c r="F29" s="92" t="s">
        <v>238</v>
      </c>
      <c r="G29" s="93" t="s">
        <v>123</v>
      </c>
      <c r="H29" s="94">
        <v>78.06</v>
      </c>
      <c r="I29" s="95" t="s">
        <v>230</v>
      </c>
      <c r="J29" s="96">
        <v>50</v>
      </c>
      <c r="K29" s="97">
        <v>64</v>
      </c>
      <c r="L29" s="98">
        <f t="shared" si="4"/>
        <v>53.5</v>
      </c>
      <c r="M29" s="99">
        <f t="shared" si="5"/>
        <v>39.03</v>
      </c>
      <c r="N29" s="94">
        <f t="shared" si="6"/>
        <v>26.75</v>
      </c>
      <c r="O29" s="94"/>
      <c r="P29" s="94"/>
      <c r="Q29" s="100">
        <f t="shared" si="7"/>
        <v>65.78</v>
      </c>
      <c r="R29" s="91" t="s">
        <v>300</v>
      </c>
      <c r="S29" s="101"/>
      <c r="T29" s="91" t="s">
        <v>50</v>
      </c>
      <c r="U29" s="91" t="s">
        <v>245</v>
      </c>
      <c r="V29" s="91" t="s">
        <v>30</v>
      </c>
      <c r="W29" s="91" t="s">
        <v>50</v>
      </c>
    </row>
    <row r="30" spans="1:23" ht="45">
      <c r="A30" s="87">
        <v>53</v>
      </c>
      <c r="B30" s="88" t="s">
        <v>396</v>
      </c>
      <c r="C30" s="88" t="s">
        <v>397</v>
      </c>
      <c r="D30" s="89" t="s">
        <v>83</v>
      </c>
      <c r="E30" s="90" t="s">
        <v>87</v>
      </c>
      <c r="F30" s="92" t="s">
        <v>236</v>
      </c>
      <c r="G30" s="93" t="s">
        <v>117</v>
      </c>
      <c r="H30" s="94">
        <v>72</v>
      </c>
      <c r="I30" s="95" t="s">
        <v>11</v>
      </c>
      <c r="J30" s="96">
        <v>54</v>
      </c>
      <c r="K30" s="97">
        <v>64</v>
      </c>
      <c r="L30" s="98">
        <f t="shared" si="4"/>
        <v>56.5</v>
      </c>
      <c r="M30" s="99">
        <f t="shared" si="5"/>
        <v>36</v>
      </c>
      <c r="N30" s="94">
        <f t="shared" si="6"/>
        <v>28.25</v>
      </c>
      <c r="O30" s="94"/>
      <c r="P30" s="94"/>
      <c r="Q30" s="100">
        <f t="shared" si="7"/>
        <v>64.25</v>
      </c>
      <c r="R30" s="91" t="s">
        <v>300</v>
      </c>
      <c r="S30" s="101"/>
      <c r="T30" s="91" t="s">
        <v>29</v>
      </c>
      <c r="U30" s="91" t="s">
        <v>50</v>
      </c>
      <c r="V30" s="91" t="s">
        <v>294</v>
      </c>
      <c r="W30" s="91" t="s">
        <v>29</v>
      </c>
    </row>
    <row r="31" spans="1:23" ht="31.5">
      <c r="A31" s="87">
        <v>27</v>
      </c>
      <c r="B31" s="88" t="s">
        <v>651</v>
      </c>
      <c r="C31" s="102" t="s">
        <v>399</v>
      </c>
      <c r="D31" s="89" t="s">
        <v>83</v>
      </c>
      <c r="E31" s="90" t="s">
        <v>87</v>
      </c>
      <c r="F31" s="92" t="s">
        <v>238</v>
      </c>
      <c r="G31" s="93" t="s">
        <v>136</v>
      </c>
      <c r="H31" s="94">
        <v>68.260000000000005</v>
      </c>
      <c r="I31" s="95" t="s">
        <v>11</v>
      </c>
      <c r="J31" s="96">
        <v>50</v>
      </c>
      <c r="K31" s="97">
        <v>76</v>
      </c>
      <c r="L31" s="98">
        <f t="shared" si="4"/>
        <v>56.5</v>
      </c>
      <c r="M31" s="99">
        <f t="shared" si="5"/>
        <v>34.130000000000003</v>
      </c>
      <c r="N31" s="94">
        <f t="shared" si="6"/>
        <v>28.25</v>
      </c>
      <c r="O31" s="94"/>
      <c r="P31" s="94"/>
      <c r="Q31" s="100">
        <f t="shared" si="7"/>
        <v>62.38</v>
      </c>
      <c r="R31" s="91" t="s">
        <v>299</v>
      </c>
      <c r="S31" s="101"/>
      <c r="T31" s="91" t="s">
        <v>30</v>
      </c>
      <c r="U31" s="91" t="s">
        <v>245</v>
      </c>
      <c r="V31" s="91" t="s">
        <v>50</v>
      </c>
      <c r="W31" s="91" t="s">
        <v>30</v>
      </c>
    </row>
    <row r="32" spans="1:23" ht="31.5">
      <c r="A32" s="87">
        <v>69</v>
      </c>
      <c r="B32" s="88" t="s">
        <v>649</v>
      </c>
      <c r="C32" s="125" t="s">
        <v>394</v>
      </c>
      <c r="D32" s="89" t="s">
        <v>83</v>
      </c>
      <c r="E32" s="90" t="s">
        <v>87</v>
      </c>
      <c r="F32" s="92">
        <v>1</v>
      </c>
      <c r="G32" s="93" t="s">
        <v>165</v>
      </c>
      <c r="H32" s="94">
        <v>70.36</v>
      </c>
      <c r="I32" s="95" t="s">
        <v>11</v>
      </c>
      <c r="J32" s="96">
        <v>50</v>
      </c>
      <c r="K32" s="97">
        <v>44</v>
      </c>
      <c r="L32" s="98">
        <f t="shared" si="4"/>
        <v>48.5</v>
      </c>
      <c r="M32" s="99">
        <f t="shared" si="5"/>
        <v>35.18</v>
      </c>
      <c r="N32" s="94">
        <f t="shared" si="6"/>
        <v>24.25</v>
      </c>
      <c r="O32" s="94"/>
      <c r="P32" s="94"/>
      <c r="Q32" s="100">
        <f t="shared" si="7"/>
        <v>59.43</v>
      </c>
      <c r="R32" s="91" t="s">
        <v>300</v>
      </c>
      <c r="S32" s="101"/>
      <c r="T32" s="91" t="s">
        <v>291</v>
      </c>
      <c r="U32" s="91" t="s">
        <v>247</v>
      </c>
      <c r="V32" s="91" t="s">
        <v>247</v>
      </c>
      <c r="W32" s="91" t="s">
        <v>291</v>
      </c>
    </row>
    <row r="33" spans="1:23" s="83" customFormat="1" ht="15.75">
      <c r="A33" s="68"/>
      <c r="B33" s="69"/>
      <c r="C33" s="84"/>
      <c r="D33" s="70"/>
      <c r="E33" s="71"/>
      <c r="F33" s="73"/>
      <c r="G33" s="74"/>
      <c r="H33" s="75"/>
      <c r="I33" s="76"/>
      <c r="J33" s="77"/>
      <c r="K33" s="78"/>
      <c r="L33" s="79"/>
      <c r="M33" s="80"/>
      <c r="N33" s="75"/>
      <c r="O33" s="75"/>
      <c r="P33" s="75"/>
      <c r="Q33" s="81"/>
      <c r="R33" s="72"/>
      <c r="S33" s="82"/>
      <c r="T33" s="72"/>
      <c r="U33" s="72"/>
      <c r="V33" s="72"/>
      <c r="W33" s="72"/>
    </row>
    <row r="34" spans="1:23" ht="45">
      <c r="A34" s="126">
        <v>67</v>
      </c>
      <c r="B34" s="127" t="s">
        <v>390</v>
      </c>
      <c r="C34" s="142" t="s">
        <v>404</v>
      </c>
      <c r="D34" s="129" t="s">
        <v>83</v>
      </c>
      <c r="E34" s="130" t="s">
        <v>85</v>
      </c>
      <c r="F34" s="132" t="s">
        <v>239</v>
      </c>
      <c r="G34" s="133" t="s">
        <v>163</v>
      </c>
      <c r="H34" s="134">
        <v>97.2</v>
      </c>
      <c r="I34" s="135" t="s">
        <v>11</v>
      </c>
      <c r="J34" s="136">
        <v>82</v>
      </c>
      <c r="K34" s="137">
        <v>80</v>
      </c>
      <c r="L34" s="138">
        <f>(J34*0.75)+(K34*0.25)</f>
        <v>81.5</v>
      </c>
      <c r="M34" s="139">
        <f>(H34*0.5)</f>
        <v>48.6</v>
      </c>
      <c r="N34" s="134">
        <f>(L34*0.5)</f>
        <v>40.75</v>
      </c>
      <c r="O34" s="134"/>
      <c r="P34" s="134"/>
      <c r="Q34" s="140">
        <f>(M34+N34+P34)</f>
        <v>89.35</v>
      </c>
      <c r="R34" s="131" t="s">
        <v>299</v>
      </c>
      <c r="S34" s="141"/>
      <c r="T34" s="131" t="s">
        <v>29</v>
      </c>
      <c r="U34" s="131" t="s">
        <v>246</v>
      </c>
      <c r="V34" s="131" t="s">
        <v>15</v>
      </c>
      <c r="W34" s="131" t="s">
        <v>29</v>
      </c>
    </row>
    <row r="35" spans="1:23" s="162" customFormat="1" ht="45">
      <c r="A35" s="126">
        <v>45</v>
      </c>
      <c r="B35" s="127" t="s">
        <v>310</v>
      </c>
      <c r="C35" s="142" t="s">
        <v>339</v>
      </c>
      <c r="D35" s="129" t="s">
        <v>83</v>
      </c>
      <c r="E35" s="130" t="s">
        <v>85</v>
      </c>
      <c r="F35" s="132">
        <v>1</v>
      </c>
      <c r="G35" s="133" t="s">
        <v>151</v>
      </c>
      <c r="H35" s="134">
        <v>93.46</v>
      </c>
      <c r="I35" s="135" t="s">
        <v>60</v>
      </c>
      <c r="J35" s="136">
        <v>64</v>
      </c>
      <c r="K35" s="137">
        <v>90</v>
      </c>
      <c r="L35" s="138">
        <f>(J35*0.75)+(K35*0.25)</f>
        <v>70.5</v>
      </c>
      <c r="M35" s="139">
        <f>(H35*0.5)</f>
        <v>46.73</v>
      </c>
      <c r="N35" s="134">
        <f>(L35*0.5)</f>
        <v>35.25</v>
      </c>
      <c r="O35" s="134"/>
      <c r="P35" s="134"/>
      <c r="Q35" s="140">
        <f>(M35+N35+P35)</f>
        <v>81.97999999999999</v>
      </c>
      <c r="R35" s="131" t="s">
        <v>299</v>
      </c>
      <c r="S35" s="141"/>
      <c r="T35" s="131" t="s">
        <v>29</v>
      </c>
      <c r="U35" s="131" t="s">
        <v>246</v>
      </c>
      <c r="V35" s="131" t="s">
        <v>15</v>
      </c>
      <c r="W35" s="131" t="s">
        <v>29</v>
      </c>
    </row>
    <row r="36" spans="1:23" ht="45">
      <c r="A36" s="126">
        <v>12</v>
      </c>
      <c r="B36" s="127" t="s">
        <v>632</v>
      </c>
      <c r="C36" s="128" t="s">
        <v>327</v>
      </c>
      <c r="D36" s="129" t="s">
        <v>83</v>
      </c>
      <c r="E36" s="130" t="s">
        <v>85</v>
      </c>
      <c r="F36" s="132" t="s">
        <v>240</v>
      </c>
      <c r="G36" s="133" t="s">
        <v>122</v>
      </c>
      <c r="H36" s="134">
        <v>68.73</v>
      </c>
      <c r="I36" s="135" t="s">
        <v>11</v>
      </c>
      <c r="J36" s="136">
        <v>62</v>
      </c>
      <c r="K36" s="137">
        <v>92</v>
      </c>
      <c r="L36" s="138">
        <f>(J36*0.75)+(K36*0.25)</f>
        <v>69.5</v>
      </c>
      <c r="M36" s="139">
        <f>(H36*0.5)</f>
        <v>34.365000000000002</v>
      </c>
      <c r="N36" s="134">
        <f>(L36*0.5)</f>
        <v>34.75</v>
      </c>
      <c r="O36" s="134"/>
      <c r="P36" s="134"/>
      <c r="Q36" s="140">
        <f>(M36+N36+P36)</f>
        <v>69.115000000000009</v>
      </c>
      <c r="R36" s="131" t="s">
        <v>300</v>
      </c>
      <c r="S36" s="141"/>
      <c r="T36" s="131" t="s">
        <v>29</v>
      </c>
      <c r="U36" s="131" t="s">
        <v>246</v>
      </c>
      <c r="V36" s="131" t="s">
        <v>259</v>
      </c>
      <c r="W36" s="131" t="s">
        <v>246</v>
      </c>
    </row>
    <row r="37" spans="1:23" ht="45">
      <c r="A37" s="126">
        <v>54</v>
      </c>
      <c r="B37" s="127" t="s">
        <v>654</v>
      </c>
      <c r="C37" s="128" t="s">
        <v>407</v>
      </c>
      <c r="D37" s="129" t="s">
        <v>83</v>
      </c>
      <c r="E37" s="130" t="s">
        <v>85</v>
      </c>
      <c r="F37" s="132" t="s">
        <v>236</v>
      </c>
      <c r="G37" s="133" t="s">
        <v>146</v>
      </c>
      <c r="H37" s="134">
        <v>73.63</v>
      </c>
      <c r="I37" s="135" t="s">
        <v>11</v>
      </c>
      <c r="J37" s="136">
        <v>52</v>
      </c>
      <c r="K37" s="137">
        <v>84</v>
      </c>
      <c r="L37" s="138">
        <f>(J37*0.75)+(K37*0.25)</f>
        <v>60</v>
      </c>
      <c r="M37" s="139">
        <f>(H37*0.5)</f>
        <v>36.814999999999998</v>
      </c>
      <c r="N37" s="134">
        <f>(L37*0.5)</f>
        <v>30</v>
      </c>
      <c r="O37" s="134"/>
      <c r="P37" s="134"/>
      <c r="Q37" s="140">
        <f>(M37+N37+P37)</f>
        <v>66.814999999999998</v>
      </c>
      <c r="R37" s="131" t="s">
        <v>10</v>
      </c>
      <c r="S37" s="141"/>
      <c r="T37" s="131" t="s">
        <v>29</v>
      </c>
      <c r="U37" s="131" t="s">
        <v>30</v>
      </c>
      <c r="V37" s="131" t="s">
        <v>247</v>
      </c>
      <c r="W37" s="131" t="s">
        <v>30</v>
      </c>
    </row>
    <row r="38" spans="1:23" s="162" customFormat="1" ht="15.75">
      <c r="A38" s="68"/>
      <c r="B38" s="69"/>
      <c r="C38" s="85"/>
      <c r="D38" s="70"/>
      <c r="E38" s="71"/>
      <c r="F38" s="73"/>
      <c r="G38" s="74"/>
      <c r="H38" s="75"/>
      <c r="I38" s="76"/>
      <c r="J38" s="77"/>
      <c r="K38" s="78"/>
      <c r="L38" s="79"/>
      <c r="M38" s="80"/>
      <c r="N38" s="75"/>
      <c r="O38" s="75"/>
      <c r="P38" s="75"/>
      <c r="Q38" s="81"/>
      <c r="R38" s="72"/>
      <c r="S38" s="82"/>
      <c r="T38" s="72"/>
      <c r="U38" s="72"/>
      <c r="V38" s="72"/>
      <c r="W38" s="72"/>
    </row>
    <row r="39" spans="1:23" ht="45">
      <c r="A39" s="143">
        <v>17</v>
      </c>
      <c r="B39" s="144" t="s">
        <v>356</v>
      </c>
      <c r="C39" s="144" t="s">
        <v>357</v>
      </c>
      <c r="D39" s="145" t="s">
        <v>83</v>
      </c>
      <c r="E39" s="146" t="s">
        <v>86</v>
      </c>
      <c r="F39" s="148">
        <v>3</v>
      </c>
      <c r="G39" s="149" t="s">
        <v>127</v>
      </c>
      <c r="H39" s="150">
        <v>69.2</v>
      </c>
      <c r="I39" s="151" t="s">
        <v>11</v>
      </c>
      <c r="J39" s="152">
        <v>64</v>
      </c>
      <c r="K39" s="153">
        <v>72</v>
      </c>
      <c r="L39" s="154">
        <f>(J39*0.75)+(K39*0.25)</f>
        <v>66</v>
      </c>
      <c r="M39" s="155">
        <f>(H39*0.5)</f>
        <v>34.6</v>
      </c>
      <c r="N39" s="150">
        <f>(L39*0.5)</f>
        <v>33</v>
      </c>
      <c r="O39" s="150"/>
      <c r="P39" s="150"/>
      <c r="Q39" s="156">
        <f>(M39+N39+P39)</f>
        <v>67.599999999999994</v>
      </c>
      <c r="R39" s="147" t="s">
        <v>300</v>
      </c>
      <c r="S39" s="157"/>
      <c r="T39" s="147" t="s">
        <v>30</v>
      </c>
      <c r="U39" s="147" t="s">
        <v>54</v>
      </c>
      <c r="V39" s="147" t="s">
        <v>19</v>
      </c>
      <c r="W39" s="147" t="s">
        <v>30</v>
      </c>
    </row>
    <row r="40" spans="1:23" s="162" customFormat="1" ht="15.75">
      <c r="A40" s="68"/>
      <c r="B40" s="69"/>
      <c r="C40" s="69"/>
      <c r="D40" s="70"/>
      <c r="E40" s="71"/>
      <c r="F40" s="73"/>
      <c r="G40" s="74"/>
      <c r="H40" s="75"/>
      <c r="I40" s="76"/>
      <c r="J40" s="77"/>
      <c r="K40" s="78"/>
      <c r="L40" s="79"/>
      <c r="M40" s="80"/>
      <c r="N40" s="75"/>
      <c r="O40" s="75"/>
      <c r="P40" s="75"/>
      <c r="Q40" s="81"/>
      <c r="R40" s="72"/>
      <c r="S40" s="82"/>
      <c r="T40" s="72"/>
      <c r="U40" s="72"/>
      <c r="V40" s="72"/>
      <c r="W40" s="72"/>
    </row>
    <row r="41" spans="1:23" ht="45">
      <c r="A41" s="45">
        <v>43</v>
      </c>
      <c r="B41" s="18" t="s">
        <v>629</v>
      </c>
      <c r="C41" s="28" t="s">
        <v>311</v>
      </c>
      <c r="D41" s="19" t="s">
        <v>83</v>
      </c>
      <c r="E41" s="20" t="s">
        <v>84</v>
      </c>
      <c r="F41" s="47" t="s">
        <v>236</v>
      </c>
      <c r="G41" s="21" t="s">
        <v>124</v>
      </c>
      <c r="H41" s="48">
        <v>84.36</v>
      </c>
      <c r="I41" s="22" t="s">
        <v>11</v>
      </c>
      <c r="J41" s="23">
        <v>74</v>
      </c>
      <c r="K41" s="24">
        <v>68</v>
      </c>
      <c r="L41" s="49">
        <f t="shared" ref="L41:L47" si="8">(J41*0.75)+(K41*0.25)</f>
        <v>72.5</v>
      </c>
      <c r="M41" s="50">
        <f t="shared" ref="M41:M47" si="9">(H41*0.5)</f>
        <v>42.18</v>
      </c>
      <c r="N41" s="48">
        <f t="shared" ref="N41:N47" si="10">(L41*0.5)</f>
        <v>36.25</v>
      </c>
      <c r="O41" s="48"/>
      <c r="P41" s="48"/>
      <c r="Q41" s="51">
        <f t="shared" ref="Q41:Q47" si="11">(M41+N41+P41)</f>
        <v>78.430000000000007</v>
      </c>
      <c r="R41" s="52" t="s">
        <v>299</v>
      </c>
      <c r="S41" s="53"/>
      <c r="T41" s="46" t="s">
        <v>29</v>
      </c>
      <c r="U41" s="46" t="s">
        <v>246</v>
      </c>
      <c r="V41" s="46" t="s">
        <v>247</v>
      </c>
      <c r="W41" s="46" t="s">
        <v>29</v>
      </c>
    </row>
    <row r="42" spans="1:23" s="162" customFormat="1" ht="31.5">
      <c r="A42" s="45">
        <v>11</v>
      </c>
      <c r="B42" s="18" t="s">
        <v>348</v>
      </c>
      <c r="C42" s="179" t="s">
        <v>349</v>
      </c>
      <c r="D42" s="19" t="s">
        <v>83</v>
      </c>
      <c r="E42" s="20" t="s">
        <v>84</v>
      </c>
      <c r="F42" s="47" t="s">
        <v>236</v>
      </c>
      <c r="G42" s="21" t="s">
        <v>121</v>
      </c>
      <c r="H42" s="48">
        <v>79</v>
      </c>
      <c r="I42" s="22" t="s">
        <v>11</v>
      </c>
      <c r="J42" s="23">
        <v>74</v>
      </c>
      <c r="K42" s="24">
        <v>80</v>
      </c>
      <c r="L42" s="49">
        <f t="shared" si="8"/>
        <v>75.5</v>
      </c>
      <c r="M42" s="50">
        <f t="shared" si="9"/>
        <v>39.5</v>
      </c>
      <c r="N42" s="48">
        <f t="shared" si="10"/>
        <v>37.75</v>
      </c>
      <c r="O42" s="48"/>
      <c r="P42" s="48"/>
      <c r="Q42" s="51">
        <f t="shared" si="11"/>
        <v>77.25</v>
      </c>
      <c r="R42" s="52" t="s">
        <v>300</v>
      </c>
      <c r="S42" s="53"/>
      <c r="T42" s="52" t="s">
        <v>30</v>
      </c>
      <c r="U42" s="52" t="s">
        <v>29</v>
      </c>
      <c r="V42" s="52" t="s">
        <v>247</v>
      </c>
      <c r="W42" s="52" t="s">
        <v>30</v>
      </c>
    </row>
    <row r="43" spans="1:23" s="162" customFormat="1" ht="31.5">
      <c r="A43" s="45">
        <v>25</v>
      </c>
      <c r="B43" s="18" t="s">
        <v>378</v>
      </c>
      <c r="C43" s="29" t="s">
        <v>417</v>
      </c>
      <c r="D43" s="19" t="s">
        <v>83</v>
      </c>
      <c r="E43" s="20" t="s">
        <v>84</v>
      </c>
      <c r="F43" s="47">
        <v>3</v>
      </c>
      <c r="G43" s="21" t="s">
        <v>134</v>
      </c>
      <c r="H43" s="48">
        <v>72.459999999999994</v>
      </c>
      <c r="I43" s="22" t="s">
        <v>11</v>
      </c>
      <c r="J43" s="23">
        <v>64</v>
      </c>
      <c r="K43" s="24">
        <v>68</v>
      </c>
      <c r="L43" s="49">
        <f t="shared" ref="L43" si="12">(J43*0.75)+(K43*0.25)</f>
        <v>65</v>
      </c>
      <c r="M43" s="50">
        <f t="shared" ref="M43" si="13">(H43*0.5)</f>
        <v>36.229999999999997</v>
      </c>
      <c r="N43" s="48">
        <f t="shared" ref="N43" si="14">(L43*0.5)</f>
        <v>32.5</v>
      </c>
      <c r="O43" s="48"/>
      <c r="P43" s="48"/>
      <c r="Q43" s="51">
        <f t="shared" ref="Q43" si="15">(M43+N43+P43)</f>
        <v>68.72999999999999</v>
      </c>
      <c r="R43" s="52" t="s">
        <v>300</v>
      </c>
      <c r="S43" s="53"/>
      <c r="T43" s="52" t="s">
        <v>30</v>
      </c>
      <c r="U43" s="52" t="s">
        <v>276</v>
      </c>
      <c r="V43" s="52" t="s">
        <v>247</v>
      </c>
      <c r="W43" s="52" t="s">
        <v>30</v>
      </c>
    </row>
    <row r="44" spans="1:23" ht="31.5">
      <c r="A44" s="45">
        <v>44</v>
      </c>
      <c r="B44" s="18" t="s">
        <v>340</v>
      </c>
      <c r="C44" s="29" t="s">
        <v>359</v>
      </c>
      <c r="D44" s="19" t="s">
        <v>83</v>
      </c>
      <c r="E44" s="20" t="s">
        <v>84</v>
      </c>
      <c r="F44" s="47" t="s">
        <v>236</v>
      </c>
      <c r="G44" s="21" t="s">
        <v>150</v>
      </c>
      <c r="H44" s="48">
        <v>74.8</v>
      </c>
      <c r="I44" s="22" t="s">
        <v>11</v>
      </c>
      <c r="J44" s="23">
        <v>60</v>
      </c>
      <c r="K44" s="24">
        <v>64</v>
      </c>
      <c r="L44" s="49">
        <f t="shared" si="8"/>
        <v>61</v>
      </c>
      <c r="M44" s="50">
        <f t="shared" si="9"/>
        <v>37.4</v>
      </c>
      <c r="N44" s="48">
        <f t="shared" si="10"/>
        <v>30.5</v>
      </c>
      <c r="O44" s="48"/>
      <c r="P44" s="48"/>
      <c r="Q44" s="51">
        <f t="shared" si="11"/>
        <v>67.900000000000006</v>
      </c>
      <c r="R44" s="52" t="s">
        <v>300</v>
      </c>
      <c r="S44" s="53"/>
      <c r="T44" s="46" t="s">
        <v>30</v>
      </c>
      <c r="U44" s="46" t="s">
        <v>245</v>
      </c>
      <c r="V44" s="46" t="s">
        <v>247</v>
      </c>
      <c r="W44" s="46" t="s">
        <v>30</v>
      </c>
    </row>
    <row r="45" spans="1:23" s="162" customFormat="1" ht="31.5">
      <c r="A45" s="45">
        <v>52</v>
      </c>
      <c r="B45" s="18" t="s">
        <v>628</v>
      </c>
      <c r="C45" s="27" t="s">
        <v>308</v>
      </c>
      <c r="D45" s="19" t="s">
        <v>83</v>
      </c>
      <c r="E45" s="20" t="s">
        <v>84</v>
      </c>
      <c r="F45" s="47" t="s">
        <v>236</v>
      </c>
      <c r="G45" s="21" t="s">
        <v>120</v>
      </c>
      <c r="H45" s="48">
        <v>71.53</v>
      </c>
      <c r="I45" s="22" t="s">
        <v>11</v>
      </c>
      <c r="J45" s="23">
        <v>66</v>
      </c>
      <c r="K45" s="24">
        <v>52</v>
      </c>
      <c r="L45" s="49">
        <f t="shared" si="8"/>
        <v>62.5</v>
      </c>
      <c r="M45" s="50">
        <f t="shared" si="9"/>
        <v>35.765000000000001</v>
      </c>
      <c r="N45" s="48">
        <f t="shared" si="10"/>
        <v>31.25</v>
      </c>
      <c r="O45" s="48"/>
      <c r="P45" s="48"/>
      <c r="Q45" s="51">
        <f t="shared" si="11"/>
        <v>67.015000000000001</v>
      </c>
      <c r="R45" s="52" t="s">
        <v>299</v>
      </c>
      <c r="S45" s="53"/>
      <c r="T45" s="52" t="s">
        <v>246</v>
      </c>
      <c r="U45" s="52" t="s">
        <v>29</v>
      </c>
      <c r="V45" s="52" t="s">
        <v>247</v>
      </c>
      <c r="W45" s="52" t="s">
        <v>246</v>
      </c>
    </row>
    <row r="46" spans="1:23" ht="45">
      <c r="A46" s="45">
        <v>10</v>
      </c>
      <c r="B46" s="18" t="s">
        <v>653</v>
      </c>
      <c r="C46" s="27" t="s">
        <v>401</v>
      </c>
      <c r="D46" s="19" t="s">
        <v>83</v>
      </c>
      <c r="E46" s="20" t="s">
        <v>84</v>
      </c>
      <c r="F46" s="47" t="s">
        <v>238</v>
      </c>
      <c r="G46" s="21" t="s">
        <v>120</v>
      </c>
      <c r="H46" s="48">
        <v>71.53</v>
      </c>
      <c r="I46" s="22" t="s">
        <v>11</v>
      </c>
      <c r="J46" s="23">
        <v>60</v>
      </c>
      <c r="K46" s="24">
        <v>64</v>
      </c>
      <c r="L46" s="49">
        <f t="shared" si="8"/>
        <v>61</v>
      </c>
      <c r="M46" s="50">
        <f t="shared" si="9"/>
        <v>35.765000000000001</v>
      </c>
      <c r="N46" s="48">
        <f t="shared" si="10"/>
        <v>30.5</v>
      </c>
      <c r="O46" s="48"/>
      <c r="P46" s="48"/>
      <c r="Q46" s="51">
        <f t="shared" si="11"/>
        <v>66.265000000000001</v>
      </c>
      <c r="R46" s="52" t="s">
        <v>299</v>
      </c>
      <c r="S46" s="53"/>
      <c r="T46" s="46" t="s">
        <v>29</v>
      </c>
      <c r="U46" s="46" t="s">
        <v>30</v>
      </c>
      <c r="V46" s="46" t="s">
        <v>247</v>
      </c>
      <c r="W46" s="46" t="s">
        <v>29</v>
      </c>
    </row>
    <row r="47" spans="1:23" ht="45">
      <c r="A47" s="45">
        <v>26</v>
      </c>
      <c r="B47" s="18" t="s">
        <v>334</v>
      </c>
      <c r="C47" s="18" t="s">
        <v>335</v>
      </c>
      <c r="D47" s="19" t="s">
        <v>83</v>
      </c>
      <c r="E47" s="20" t="s">
        <v>84</v>
      </c>
      <c r="F47" s="47" t="s">
        <v>238</v>
      </c>
      <c r="G47" s="21" t="s">
        <v>135</v>
      </c>
      <c r="H47" s="48">
        <v>66.400000000000006</v>
      </c>
      <c r="I47" s="22" t="s">
        <v>11</v>
      </c>
      <c r="J47" s="23">
        <v>54</v>
      </c>
      <c r="K47" s="24">
        <v>84</v>
      </c>
      <c r="L47" s="49">
        <f t="shared" si="8"/>
        <v>61.5</v>
      </c>
      <c r="M47" s="50">
        <f t="shared" si="9"/>
        <v>33.200000000000003</v>
      </c>
      <c r="N47" s="48">
        <f t="shared" si="10"/>
        <v>30.75</v>
      </c>
      <c r="O47" s="48"/>
      <c r="P47" s="48"/>
      <c r="Q47" s="51">
        <f t="shared" si="11"/>
        <v>63.95</v>
      </c>
      <c r="R47" s="52" t="s">
        <v>300</v>
      </c>
      <c r="S47" s="53" t="s">
        <v>723</v>
      </c>
      <c r="T47" s="46" t="s">
        <v>245</v>
      </c>
      <c r="U47" s="46" t="s">
        <v>30</v>
      </c>
      <c r="V47" s="46" t="s">
        <v>247</v>
      </c>
      <c r="W47" s="175" t="s">
        <v>722</v>
      </c>
    </row>
  </sheetData>
  <autoFilter ref="Q1:Q47">
    <sortState ref="A2:X47">
      <sortCondition sortBy="cellColor" ref="Q1:Q47" dxfId="0"/>
    </sortState>
  </autoFilter>
  <sortState ref="A2:X47">
    <sortCondition ref="E1"/>
  </sortState>
  <pageMargins left="0.70866141732283472" right="0.70866141732283472" top="0.74803149606299213" bottom="0.74803149606299213" header="0.31496062992125984" footer="0.31496062992125984"/>
  <pageSetup paperSize="9" scale="35" orientation="landscape" r:id="rId1"/>
</worksheet>
</file>

<file path=xl/worksheets/sheet2.xml><?xml version="1.0" encoding="utf-8"?>
<worksheet xmlns="http://schemas.openxmlformats.org/spreadsheetml/2006/main" xmlns:r="http://schemas.openxmlformats.org/officeDocument/2006/relationships">
  <dimension ref="A1:V239"/>
  <sheetViews>
    <sheetView topLeftCell="G1" zoomScaleNormal="100" workbookViewId="0">
      <selection activeCell="T11" sqref="T11"/>
    </sheetView>
  </sheetViews>
  <sheetFormatPr defaultColWidth="36" defaultRowHeight="30" customHeight="1"/>
  <cols>
    <col min="1" max="1" width="5" style="1" bestFit="1" customWidth="1"/>
    <col min="2" max="2" width="21.42578125" style="1" customWidth="1"/>
    <col min="3" max="3" width="18.28515625" style="1" customWidth="1"/>
    <col min="4" max="4" width="40.5703125" style="1" customWidth="1"/>
    <col min="5" max="5" width="46.42578125" style="1" customWidth="1"/>
    <col min="6" max="6" width="10" style="26" customWidth="1"/>
    <col min="7" max="7" width="12" style="1" customWidth="1"/>
    <col min="8" max="8" width="10.140625" style="1" customWidth="1"/>
    <col min="9" max="9" width="10.28515625" style="1" customWidth="1"/>
    <col min="10" max="10" width="9.7109375" style="1" customWidth="1"/>
    <col min="11" max="11" width="9.140625" style="1" customWidth="1"/>
    <col min="12" max="12" width="10.85546875" style="1" customWidth="1"/>
    <col min="13" max="13" width="10.42578125" style="1" customWidth="1"/>
    <col min="14" max="14" width="9.140625" style="1" customWidth="1"/>
    <col min="15" max="15" width="6.7109375" style="1" customWidth="1"/>
    <col min="16" max="16" width="6" style="1" customWidth="1"/>
    <col min="17" max="17" width="8" style="1" customWidth="1"/>
    <col min="18" max="18" width="15" style="1" customWidth="1"/>
    <col min="19" max="19" width="15.28515625" style="1" customWidth="1"/>
    <col min="20" max="20" width="45.140625" style="1" customWidth="1"/>
    <col min="21" max="21" width="45" style="1" customWidth="1"/>
    <col min="22" max="22" width="44.140625" style="1" customWidth="1"/>
    <col min="23" max="16384" width="36" style="1"/>
  </cols>
  <sheetData>
    <row r="1" spans="1:22" ht="30" customHeight="1">
      <c r="A1" s="2" t="s">
        <v>64</v>
      </c>
      <c r="B1" s="2" t="s">
        <v>65</v>
      </c>
      <c r="C1" s="10" t="s">
        <v>66</v>
      </c>
      <c r="D1" s="2" t="s">
        <v>0</v>
      </c>
      <c r="E1" s="2" t="s">
        <v>1</v>
      </c>
      <c r="F1" s="10" t="s">
        <v>2</v>
      </c>
      <c r="G1" s="3" t="s">
        <v>721</v>
      </c>
      <c r="H1" s="3" t="s">
        <v>68</v>
      </c>
      <c r="I1" s="2" t="s">
        <v>7</v>
      </c>
      <c r="J1" s="10" t="s">
        <v>231</v>
      </c>
      <c r="K1" s="10" t="s">
        <v>232</v>
      </c>
      <c r="L1" s="2" t="s">
        <v>67</v>
      </c>
      <c r="M1" s="2" t="s">
        <v>71</v>
      </c>
      <c r="N1" s="2" t="s">
        <v>72</v>
      </c>
      <c r="O1" s="2" t="s">
        <v>69</v>
      </c>
      <c r="P1" s="2" t="s">
        <v>70</v>
      </c>
      <c r="Q1" s="2" t="s">
        <v>73</v>
      </c>
      <c r="R1" s="10" t="s">
        <v>724</v>
      </c>
      <c r="S1" s="2" t="s">
        <v>74</v>
      </c>
      <c r="T1" s="10" t="s">
        <v>4</v>
      </c>
      <c r="U1" s="10" t="s">
        <v>5</v>
      </c>
      <c r="V1" s="10" t="s">
        <v>6</v>
      </c>
    </row>
    <row r="2" spans="1:22" s="25" customFormat="1" ht="30" customHeight="1">
      <c r="A2" s="45">
        <v>62</v>
      </c>
      <c r="B2" s="18" t="s">
        <v>330</v>
      </c>
      <c r="C2" s="18" t="s">
        <v>331</v>
      </c>
      <c r="D2" s="19" t="s">
        <v>35</v>
      </c>
      <c r="E2" s="20" t="s">
        <v>94</v>
      </c>
      <c r="F2" s="47">
        <v>2</v>
      </c>
      <c r="G2" s="21" t="s">
        <v>159</v>
      </c>
      <c r="H2" s="48">
        <v>89.03</v>
      </c>
      <c r="I2" s="22" t="s">
        <v>11</v>
      </c>
      <c r="J2" s="23">
        <v>60</v>
      </c>
      <c r="K2" s="24">
        <v>76</v>
      </c>
      <c r="L2" s="49">
        <f t="shared" ref="L2:L33" si="0">(J2*0.75)+(K2*0.25)</f>
        <v>64</v>
      </c>
      <c r="M2" s="50">
        <f t="shared" ref="M2:M33" si="1">(H2*0.5)</f>
        <v>44.515000000000001</v>
      </c>
      <c r="N2" s="48">
        <f t="shared" ref="N2:N33" si="2">(L2*0.5)</f>
        <v>32</v>
      </c>
      <c r="O2" s="48"/>
      <c r="P2" s="48"/>
      <c r="Q2" s="51">
        <f t="shared" ref="Q2:Q33" si="3">(M2+N2+P2)</f>
        <v>76.515000000000001</v>
      </c>
      <c r="R2" s="52" t="s">
        <v>300</v>
      </c>
      <c r="S2" s="53"/>
      <c r="T2" s="46" t="s">
        <v>260</v>
      </c>
      <c r="U2" s="46" t="s">
        <v>48</v>
      </c>
      <c r="V2" s="46" t="s">
        <v>261</v>
      </c>
    </row>
    <row r="3" spans="1:22" s="25" customFormat="1" ht="30" customHeight="1">
      <c r="A3" s="45">
        <v>1</v>
      </c>
      <c r="B3" s="18" t="s">
        <v>626</v>
      </c>
      <c r="C3" s="18" t="s">
        <v>303</v>
      </c>
      <c r="D3" s="19" t="s">
        <v>24</v>
      </c>
      <c r="E3" s="20" t="s">
        <v>81</v>
      </c>
      <c r="F3" s="47" t="s">
        <v>236</v>
      </c>
      <c r="G3" s="21" t="s">
        <v>111</v>
      </c>
      <c r="H3" s="48">
        <v>98.6</v>
      </c>
      <c r="I3" s="22" t="s">
        <v>27</v>
      </c>
      <c r="J3" s="23">
        <v>76</v>
      </c>
      <c r="K3" s="24">
        <v>75</v>
      </c>
      <c r="L3" s="49">
        <f t="shared" si="0"/>
        <v>75.75</v>
      </c>
      <c r="M3" s="50">
        <f t="shared" si="1"/>
        <v>49.3</v>
      </c>
      <c r="N3" s="48">
        <f t="shared" si="2"/>
        <v>37.875</v>
      </c>
      <c r="O3" s="48"/>
      <c r="P3" s="48">
        <v>-10</v>
      </c>
      <c r="Q3" s="51">
        <f t="shared" si="3"/>
        <v>77.174999999999997</v>
      </c>
      <c r="R3" s="52" t="s">
        <v>10</v>
      </c>
      <c r="S3" s="53"/>
      <c r="T3" s="46" t="s">
        <v>25</v>
      </c>
      <c r="U3" s="46" t="s">
        <v>26</v>
      </c>
      <c r="V3" s="46" t="s">
        <v>49</v>
      </c>
    </row>
    <row r="4" spans="1:22" s="25" customFormat="1" ht="30" customHeight="1">
      <c r="A4" s="45">
        <v>5</v>
      </c>
      <c r="B4" s="18" t="s">
        <v>350</v>
      </c>
      <c r="C4" s="18" t="s">
        <v>351</v>
      </c>
      <c r="D4" s="19" t="s">
        <v>24</v>
      </c>
      <c r="E4" s="20" t="s">
        <v>81</v>
      </c>
      <c r="F4" s="47" t="s">
        <v>236</v>
      </c>
      <c r="G4" s="21" t="s">
        <v>115</v>
      </c>
      <c r="H4" s="48">
        <v>75.73</v>
      </c>
      <c r="I4" s="22" t="s">
        <v>27</v>
      </c>
      <c r="J4" s="23">
        <v>66</v>
      </c>
      <c r="K4" s="24">
        <v>70</v>
      </c>
      <c r="L4" s="49">
        <f t="shared" si="0"/>
        <v>67</v>
      </c>
      <c r="M4" s="50">
        <f t="shared" si="1"/>
        <v>37.865000000000002</v>
      </c>
      <c r="N4" s="48">
        <f t="shared" si="2"/>
        <v>33.5</v>
      </c>
      <c r="O4" s="48"/>
      <c r="P4" s="48"/>
      <c r="Q4" s="51">
        <f t="shared" si="3"/>
        <v>71.365000000000009</v>
      </c>
      <c r="R4" s="52" t="s">
        <v>10</v>
      </c>
      <c r="S4" s="53"/>
      <c r="T4" s="46" t="s">
        <v>49</v>
      </c>
      <c r="U4" s="46" t="s">
        <v>269</v>
      </c>
      <c r="V4" s="46" t="s">
        <v>52</v>
      </c>
    </row>
    <row r="5" spans="1:22" s="25" customFormat="1" ht="30" customHeight="1">
      <c r="A5" s="45">
        <v>42</v>
      </c>
      <c r="B5" s="18" t="s">
        <v>354</v>
      </c>
      <c r="C5" s="32" t="s">
        <v>355</v>
      </c>
      <c r="D5" s="67" t="s">
        <v>24</v>
      </c>
      <c r="E5" s="20" t="s">
        <v>81</v>
      </c>
      <c r="F5" s="47">
        <v>1</v>
      </c>
      <c r="G5" s="21" t="s">
        <v>149</v>
      </c>
      <c r="H5" s="48">
        <v>99.3</v>
      </c>
      <c r="I5" s="22" t="s">
        <v>27</v>
      </c>
      <c r="J5" s="23">
        <v>62</v>
      </c>
      <c r="K5" s="24">
        <v>65</v>
      </c>
      <c r="L5" s="49">
        <f t="shared" si="0"/>
        <v>62.75</v>
      </c>
      <c r="M5" s="50">
        <f t="shared" si="1"/>
        <v>49.65</v>
      </c>
      <c r="N5" s="48">
        <f t="shared" si="2"/>
        <v>31.375</v>
      </c>
      <c r="O5" s="48"/>
      <c r="P5" s="48"/>
      <c r="Q5" s="51">
        <f t="shared" si="3"/>
        <v>81.025000000000006</v>
      </c>
      <c r="R5" s="52" t="s">
        <v>299</v>
      </c>
      <c r="S5" s="53"/>
      <c r="T5" s="46" t="s">
        <v>26</v>
      </c>
      <c r="U5" s="46" t="s">
        <v>25</v>
      </c>
      <c r="V5" s="46" t="s">
        <v>49</v>
      </c>
    </row>
    <row r="6" spans="1:22" s="25" customFormat="1" ht="30" customHeight="1">
      <c r="A6" s="45">
        <v>6</v>
      </c>
      <c r="B6" s="18" t="s">
        <v>645</v>
      </c>
      <c r="C6" s="164" t="s">
        <v>380</v>
      </c>
      <c r="D6" s="34" t="s">
        <v>24</v>
      </c>
      <c r="E6" s="20" t="s">
        <v>81</v>
      </c>
      <c r="F6" s="47" t="s">
        <v>238</v>
      </c>
      <c r="G6" s="21" t="s">
        <v>116</v>
      </c>
      <c r="H6" s="48">
        <v>81.099999999999994</v>
      </c>
      <c r="I6" s="22" t="s">
        <v>27</v>
      </c>
      <c r="J6" s="23">
        <v>62</v>
      </c>
      <c r="K6" s="24">
        <v>75</v>
      </c>
      <c r="L6" s="49">
        <f t="shared" si="0"/>
        <v>65.25</v>
      </c>
      <c r="M6" s="50">
        <f t="shared" si="1"/>
        <v>40.549999999999997</v>
      </c>
      <c r="N6" s="48">
        <f t="shared" si="2"/>
        <v>32.625</v>
      </c>
      <c r="O6" s="48"/>
      <c r="P6" s="48"/>
      <c r="Q6" s="51">
        <f t="shared" si="3"/>
        <v>73.174999999999997</v>
      </c>
      <c r="R6" s="52" t="s">
        <v>300</v>
      </c>
      <c r="S6" s="53"/>
      <c r="T6" s="46" t="s">
        <v>23</v>
      </c>
      <c r="U6" s="46" t="s">
        <v>49</v>
      </c>
      <c r="V6" s="46" t="s">
        <v>51</v>
      </c>
    </row>
    <row r="7" spans="1:22" s="25" customFormat="1" ht="30" customHeight="1">
      <c r="A7" s="45">
        <v>3</v>
      </c>
      <c r="B7" s="18" t="s">
        <v>650</v>
      </c>
      <c r="C7" s="164" t="s">
        <v>395</v>
      </c>
      <c r="D7" s="34" t="s">
        <v>24</v>
      </c>
      <c r="E7" s="20" t="s">
        <v>81</v>
      </c>
      <c r="F7" s="47" t="s">
        <v>238</v>
      </c>
      <c r="G7" s="21" t="s">
        <v>113</v>
      </c>
      <c r="H7" s="48">
        <v>86.23</v>
      </c>
      <c r="I7" s="22" t="s">
        <v>27</v>
      </c>
      <c r="J7" s="23">
        <v>90</v>
      </c>
      <c r="K7" s="24">
        <v>100</v>
      </c>
      <c r="L7" s="49">
        <f t="shared" si="0"/>
        <v>92.5</v>
      </c>
      <c r="M7" s="50">
        <f t="shared" si="1"/>
        <v>43.115000000000002</v>
      </c>
      <c r="N7" s="48">
        <f t="shared" si="2"/>
        <v>46.25</v>
      </c>
      <c r="O7" s="48"/>
      <c r="P7" s="48"/>
      <c r="Q7" s="51">
        <f t="shared" si="3"/>
        <v>89.365000000000009</v>
      </c>
      <c r="R7" s="52" t="s">
        <v>299</v>
      </c>
      <c r="S7" s="53"/>
      <c r="T7" s="46" t="s">
        <v>26</v>
      </c>
      <c r="U7" s="46" t="s">
        <v>293</v>
      </c>
      <c r="V7" s="46" t="s">
        <v>247</v>
      </c>
    </row>
    <row r="8" spans="1:22" s="25" customFormat="1" ht="30" customHeight="1">
      <c r="A8" s="45">
        <v>41</v>
      </c>
      <c r="B8" s="18" t="s">
        <v>652</v>
      </c>
      <c r="C8" s="165" t="s">
        <v>400</v>
      </c>
      <c r="D8" s="19" t="s">
        <v>24</v>
      </c>
      <c r="E8" s="20" t="s">
        <v>81</v>
      </c>
      <c r="F8" s="47" t="s">
        <v>239</v>
      </c>
      <c r="G8" s="21" t="s">
        <v>148</v>
      </c>
      <c r="H8" s="48">
        <v>95.56</v>
      </c>
      <c r="I8" s="22" t="s">
        <v>27</v>
      </c>
      <c r="J8" s="23">
        <v>74</v>
      </c>
      <c r="K8" s="24">
        <v>70</v>
      </c>
      <c r="L8" s="49">
        <f t="shared" si="0"/>
        <v>73</v>
      </c>
      <c r="M8" s="50">
        <f t="shared" si="1"/>
        <v>47.78</v>
      </c>
      <c r="N8" s="48">
        <f t="shared" si="2"/>
        <v>36.5</v>
      </c>
      <c r="O8" s="48"/>
      <c r="P8" s="48"/>
      <c r="Q8" s="51">
        <f t="shared" si="3"/>
        <v>84.28</v>
      </c>
      <c r="R8" s="52" t="s">
        <v>299</v>
      </c>
      <c r="S8" s="53"/>
      <c r="T8" s="46" t="s">
        <v>25</v>
      </c>
      <c r="U8" s="46" t="s">
        <v>26</v>
      </c>
      <c r="V8" s="46" t="s">
        <v>49</v>
      </c>
    </row>
    <row r="9" spans="1:22" s="25" customFormat="1" ht="30" customHeight="1">
      <c r="A9" s="45">
        <v>2</v>
      </c>
      <c r="B9" s="18" t="s">
        <v>409</v>
      </c>
      <c r="C9" s="18" t="s">
        <v>410</v>
      </c>
      <c r="D9" s="19" t="s">
        <v>24</v>
      </c>
      <c r="E9" s="20" t="s">
        <v>81</v>
      </c>
      <c r="F9" s="47" t="s">
        <v>238</v>
      </c>
      <c r="G9" s="21" t="s">
        <v>112</v>
      </c>
      <c r="H9" s="48">
        <v>61.03</v>
      </c>
      <c r="I9" s="22" t="s">
        <v>27</v>
      </c>
      <c r="J9" s="23">
        <v>54</v>
      </c>
      <c r="K9" s="24">
        <v>55</v>
      </c>
      <c r="L9" s="49">
        <f t="shared" si="0"/>
        <v>54.25</v>
      </c>
      <c r="M9" s="50">
        <f t="shared" si="1"/>
        <v>30.515000000000001</v>
      </c>
      <c r="N9" s="48">
        <f t="shared" si="2"/>
        <v>27.125</v>
      </c>
      <c r="O9" s="48"/>
      <c r="P9" s="48"/>
      <c r="Q9" s="51">
        <f t="shared" si="3"/>
        <v>57.64</v>
      </c>
      <c r="R9" s="52" t="s">
        <v>300</v>
      </c>
      <c r="S9" s="53"/>
      <c r="T9" s="46" t="s">
        <v>23</v>
      </c>
      <c r="U9" s="46" t="s">
        <v>49</v>
      </c>
      <c r="V9" s="46" t="s">
        <v>52</v>
      </c>
    </row>
    <row r="10" spans="1:22" s="25" customFormat="1" ht="30" customHeight="1">
      <c r="A10" s="45">
        <v>9</v>
      </c>
      <c r="B10" s="18" t="s">
        <v>418</v>
      </c>
      <c r="C10" s="18" t="s">
        <v>419</v>
      </c>
      <c r="D10" s="19" t="s">
        <v>24</v>
      </c>
      <c r="E10" s="20" t="s">
        <v>81</v>
      </c>
      <c r="F10" s="47" t="s">
        <v>238</v>
      </c>
      <c r="G10" s="21" t="s">
        <v>119</v>
      </c>
      <c r="H10" s="48">
        <v>79.930000000000007</v>
      </c>
      <c r="I10" s="22" t="s">
        <v>27</v>
      </c>
      <c r="J10" s="23">
        <v>50</v>
      </c>
      <c r="K10" s="24">
        <v>75</v>
      </c>
      <c r="L10" s="49">
        <f t="shared" si="0"/>
        <v>56.25</v>
      </c>
      <c r="M10" s="50">
        <f t="shared" si="1"/>
        <v>39.965000000000003</v>
      </c>
      <c r="N10" s="48">
        <f t="shared" si="2"/>
        <v>28.125</v>
      </c>
      <c r="O10" s="48"/>
      <c r="P10" s="48"/>
      <c r="Q10" s="51">
        <f t="shared" si="3"/>
        <v>68.09</v>
      </c>
      <c r="R10" s="52" t="s">
        <v>299</v>
      </c>
      <c r="S10" s="53"/>
      <c r="T10" s="46" t="s">
        <v>49</v>
      </c>
      <c r="U10" s="46" t="s">
        <v>23</v>
      </c>
      <c r="V10" s="46" t="s">
        <v>52</v>
      </c>
    </row>
    <row r="11" spans="1:22" s="25" customFormat="1" ht="30" customHeight="1">
      <c r="A11" s="45">
        <v>16</v>
      </c>
      <c r="B11" s="18" t="s">
        <v>634</v>
      </c>
      <c r="C11" s="18" t="s">
        <v>336</v>
      </c>
      <c r="D11" s="19" t="s">
        <v>24</v>
      </c>
      <c r="E11" s="20" t="s">
        <v>82</v>
      </c>
      <c r="F11" s="47" t="s">
        <v>236</v>
      </c>
      <c r="G11" s="21" t="s">
        <v>126</v>
      </c>
      <c r="H11" s="48">
        <v>76.900000000000006</v>
      </c>
      <c r="I11" s="22" t="s">
        <v>11</v>
      </c>
      <c r="J11" s="23">
        <v>84</v>
      </c>
      <c r="K11" s="24">
        <v>92</v>
      </c>
      <c r="L11" s="49">
        <f t="shared" si="0"/>
        <v>86</v>
      </c>
      <c r="M11" s="50">
        <f t="shared" si="1"/>
        <v>38.450000000000003</v>
      </c>
      <c r="N11" s="48">
        <f t="shared" si="2"/>
        <v>43</v>
      </c>
      <c r="O11" s="48"/>
      <c r="P11" s="48"/>
      <c r="Q11" s="51">
        <f t="shared" si="3"/>
        <v>81.45</v>
      </c>
      <c r="R11" s="52" t="s">
        <v>10</v>
      </c>
      <c r="S11" s="53"/>
      <c r="T11" s="46" t="s">
        <v>56</v>
      </c>
      <c r="U11" s="46" t="s">
        <v>23</v>
      </c>
      <c r="V11" s="46" t="s">
        <v>48</v>
      </c>
    </row>
    <row r="12" spans="1:22" s="25" customFormat="1" ht="30" customHeight="1">
      <c r="A12" s="45">
        <v>14</v>
      </c>
      <c r="B12" s="18" t="s">
        <v>637</v>
      </c>
      <c r="C12" s="29" t="s">
        <v>343</v>
      </c>
      <c r="D12" s="19" t="s">
        <v>24</v>
      </c>
      <c r="E12" s="20" t="s">
        <v>82</v>
      </c>
      <c r="F12" s="47" t="s">
        <v>238</v>
      </c>
      <c r="G12" s="21" t="s">
        <v>124</v>
      </c>
      <c r="H12" s="48">
        <v>84.36</v>
      </c>
      <c r="I12" s="22" t="s">
        <v>11</v>
      </c>
      <c r="J12" s="23">
        <v>92</v>
      </c>
      <c r="K12" s="24">
        <v>88</v>
      </c>
      <c r="L12" s="49">
        <f t="shared" si="0"/>
        <v>91</v>
      </c>
      <c r="M12" s="50">
        <f t="shared" si="1"/>
        <v>42.18</v>
      </c>
      <c r="N12" s="48">
        <f t="shared" si="2"/>
        <v>45.5</v>
      </c>
      <c r="O12" s="48"/>
      <c r="P12" s="48"/>
      <c r="Q12" s="51">
        <f t="shared" si="3"/>
        <v>87.68</v>
      </c>
      <c r="R12" s="52" t="s">
        <v>300</v>
      </c>
      <c r="S12" s="53"/>
      <c r="T12" s="46" t="s">
        <v>23</v>
      </c>
      <c r="U12" s="46" t="s">
        <v>56</v>
      </c>
      <c r="V12" s="46" t="s">
        <v>48</v>
      </c>
    </row>
    <row r="13" spans="1:22" s="25" customFormat="1" ht="30" customHeight="1">
      <c r="A13" s="45">
        <v>7</v>
      </c>
      <c r="B13" s="18" t="s">
        <v>365</v>
      </c>
      <c r="C13" s="18" t="s">
        <v>366</v>
      </c>
      <c r="D13" s="19" t="s">
        <v>24</v>
      </c>
      <c r="E13" s="20" t="s">
        <v>82</v>
      </c>
      <c r="F13" s="47" t="s">
        <v>238</v>
      </c>
      <c r="G13" s="21" t="s">
        <v>117</v>
      </c>
      <c r="H13" s="48">
        <v>72</v>
      </c>
      <c r="I13" s="22" t="s">
        <v>11</v>
      </c>
      <c r="J13" s="23">
        <v>78</v>
      </c>
      <c r="K13" s="24">
        <v>96</v>
      </c>
      <c r="L13" s="49">
        <f t="shared" si="0"/>
        <v>82.5</v>
      </c>
      <c r="M13" s="50">
        <f t="shared" si="1"/>
        <v>36</v>
      </c>
      <c r="N13" s="48">
        <f t="shared" si="2"/>
        <v>41.25</v>
      </c>
      <c r="O13" s="48"/>
      <c r="P13" s="48"/>
      <c r="Q13" s="51">
        <f t="shared" si="3"/>
        <v>77.25</v>
      </c>
      <c r="R13" s="52" t="s">
        <v>10</v>
      </c>
      <c r="S13" s="53"/>
      <c r="T13" s="46" t="s">
        <v>56</v>
      </c>
      <c r="U13" s="46" t="s">
        <v>23</v>
      </c>
      <c r="V13" s="46" t="s">
        <v>48</v>
      </c>
    </row>
    <row r="14" spans="1:22" s="25" customFormat="1" ht="30" customHeight="1">
      <c r="A14" s="45">
        <v>8</v>
      </c>
      <c r="B14" s="18" t="s">
        <v>375</v>
      </c>
      <c r="C14" s="18" t="s">
        <v>377</v>
      </c>
      <c r="D14" s="19" t="s">
        <v>24</v>
      </c>
      <c r="E14" s="20" t="s">
        <v>82</v>
      </c>
      <c r="F14" s="47">
        <v>3</v>
      </c>
      <c r="G14" s="21" t="s">
        <v>118</v>
      </c>
      <c r="H14" s="48">
        <v>67.56</v>
      </c>
      <c r="I14" s="22" t="s">
        <v>11</v>
      </c>
      <c r="J14" s="23">
        <v>94</v>
      </c>
      <c r="K14" s="24">
        <v>92</v>
      </c>
      <c r="L14" s="49">
        <f t="shared" si="0"/>
        <v>93.5</v>
      </c>
      <c r="M14" s="50">
        <f t="shared" si="1"/>
        <v>33.78</v>
      </c>
      <c r="N14" s="48">
        <f t="shared" si="2"/>
        <v>46.75</v>
      </c>
      <c r="O14" s="48"/>
      <c r="P14" s="48"/>
      <c r="Q14" s="51">
        <f t="shared" si="3"/>
        <v>80.53</v>
      </c>
      <c r="R14" s="52" t="s">
        <v>299</v>
      </c>
      <c r="S14" s="53"/>
      <c r="T14" s="46" t="s">
        <v>277</v>
      </c>
      <c r="U14" s="46" t="s">
        <v>23</v>
      </c>
      <c r="V14" s="46" t="s">
        <v>48</v>
      </c>
    </row>
    <row r="15" spans="1:22" s="25" customFormat="1" ht="30" customHeight="1">
      <c r="A15" s="45">
        <v>15</v>
      </c>
      <c r="B15" s="18" t="s">
        <v>658</v>
      </c>
      <c r="C15" s="165" t="s">
        <v>416</v>
      </c>
      <c r="D15" s="19" t="s">
        <v>24</v>
      </c>
      <c r="E15" s="20" t="s">
        <v>82</v>
      </c>
      <c r="F15" s="47">
        <v>2</v>
      </c>
      <c r="G15" s="21" t="s">
        <v>125</v>
      </c>
      <c r="H15" s="48">
        <v>67.099999999999994</v>
      </c>
      <c r="I15" s="22" t="s">
        <v>11</v>
      </c>
      <c r="J15" s="23">
        <v>92</v>
      </c>
      <c r="K15" s="24">
        <v>92</v>
      </c>
      <c r="L15" s="49">
        <f t="shared" si="0"/>
        <v>92</v>
      </c>
      <c r="M15" s="50">
        <f t="shared" si="1"/>
        <v>33.549999999999997</v>
      </c>
      <c r="N15" s="48">
        <f t="shared" si="2"/>
        <v>46</v>
      </c>
      <c r="O15" s="48"/>
      <c r="P15" s="48"/>
      <c r="Q15" s="51">
        <f t="shared" si="3"/>
        <v>79.55</v>
      </c>
      <c r="R15" s="52" t="s">
        <v>10</v>
      </c>
      <c r="S15" s="53"/>
      <c r="T15" s="46" t="s">
        <v>23</v>
      </c>
      <c r="U15" s="46" t="s">
        <v>48</v>
      </c>
      <c r="V15" s="46" t="s">
        <v>56</v>
      </c>
    </row>
    <row r="16" spans="1:22" s="25" customFormat="1" ht="30" customHeight="1">
      <c r="A16" s="45">
        <v>40</v>
      </c>
      <c r="B16" s="18" t="s">
        <v>340</v>
      </c>
      <c r="C16" s="18" t="s">
        <v>358</v>
      </c>
      <c r="D16" s="19" t="s">
        <v>24</v>
      </c>
      <c r="E16" s="20" t="s">
        <v>93</v>
      </c>
      <c r="F16" s="47" t="s">
        <v>236</v>
      </c>
      <c r="G16" s="21" t="s">
        <v>147</v>
      </c>
      <c r="H16" s="48">
        <v>77.83</v>
      </c>
      <c r="I16" s="22" t="s">
        <v>11</v>
      </c>
      <c r="J16" s="23">
        <v>62</v>
      </c>
      <c r="K16" s="24">
        <v>96</v>
      </c>
      <c r="L16" s="49">
        <f t="shared" si="0"/>
        <v>70.5</v>
      </c>
      <c r="M16" s="50">
        <f t="shared" si="1"/>
        <v>38.914999999999999</v>
      </c>
      <c r="N16" s="48">
        <f t="shared" si="2"/>
        <v>35.25</v>
      </c>
      <c r="O16" s="48"/>
      <c r="P16" s="48"/>
      <c r="Q16" s="51">
        <f t="shared" si="3"/>
        <v>74.164999999999992</v>
      </c>
      <c r="R16" s="52" t="s">
        <v>10</v>
      </c>
      <c r="S16" s="53"/>
      <c r="T16" s="46" t="s">
        <v>259</v>
      </c>
      <c r="U16" s="46" t="s">
        <v>247</v>
      </c>
      <c r="V16" s="46" t="s">
        <v>247</v>
      </c>
    </row>
    <row r="17" spans="1:22" s="25" customFormat="1" ht="30" customHeight="1">
      <c r="A17" s="45">
        <v>66</v>
      </c>
      <c r="B17" s="18" t="s">
        <v>337</v>
      </c>
      <c r="C17" s="29" t="s">
        <v>338</v>
      </c>
      <c r="D17" s="19" t="s">
        <v>44</v>
      </c>
      <c r="E17" s="20" t="s">
        <v>91</v>
      </c>
      <c r="F17" s="47" t="s">
        <v>241</v>
      </c>
      <c r="G17" s="21" t="s">
        <v>162</v>
      </c>
      <c r="H17" s="48">
        <v>92.76</v>
      </c>
      <c r="I17" s="22" t="s">
        <v>11</v>
      </c>
      <c r="J17" s="23">
        <v>84</v>
      </c>
      <c r="K17" s="24">
        <v>76</v>
      </c>
      <c r="L17" s="49">
        <f t="shared" si="0"/>
        <v>82</v>
      </c>
      <c r="M17" s="50">
        <f t="shared" si="1"/>
        <v>46.38</v>
      </c>
      <c r="N17" s="48">
        <f t="shared" si="2"/>
        <v>41</v>
      </c>
      <c r="O17" s="48"/>
      <c r="P17" s="48"/>
      <c r="Q17" s="51">
        <f t="shared" si="3"/>
        <v>87.38</v>
      </c>
      <c r="R17" s="52" t="s">
        <v>10</v>
      </c>
      <c r="S17" s="53"/>
      <c r="T17" s="46" t="s">
        <v>45</v>
      </c>
      <c r="U17" s="46" t="s">
        <v>46</v>
      </c>
      <c r="V17" s="46" t="s">
        <v>247</v>
      </c>
    </row>
    <row r="18" spans="1:22" s="25" customFormat="1" ht="30" customHeight="1">
      <c r="A18" s="45">
        <v>38</v>
      </c>
      <c r="B18" s="18" t="s">
        <v>402</v>
      </c>
      <c r="C18" s="18" t="s">
        <v>403</v>
      </c>
      <c r="D18" s="19" t="s">
        <v>44</v>
      </c>
      <c r="E18" s="20" t="s">
        <v>91</v>
      </c>
      <c r="F18" s="47" t="s">
        <v>238</v>
      </c>
      <c r="G18" s="21" t="s">
        <v>116</v>
      </c>
      <c r="H18" s="48">
        <v>81.099999999999994</v>
      </c>
      <c r="I18" s="22" t="s">
        <v>11</v>
      </c>
      <c r="J18" s="23">
        <v>52</v>
      </c>
      <c r="K18" s="24">
        <v>80</v>
      </c>
      <c r="L18" s="49">
        <f t="shared" si="0"/>
        <v>59</v>
      </c>
      <c r="M18" s="50">
        <f t="shared" si="1"/>
        <v>40.549999999999997</v>
      </c>
      <c r="N18" s="48">
        <f t="shared" si="2"/>
        <v>29.5</v>
      </c>
      <c r="O18" s="48"/>
      <c r="P18" s="48"/>
      <c r="Q18" s="51">
        <f t="shared" si="3"/>
        <v>70.05</v>
      </c>
      <c r="R18" s="52" t="s">
        <v>299</v>
      </c>
      <c r="S18" s="53"/>
      <c r="T18" s="46" t="s">
        <v>45</v>
      </c>
      <c r="U18" s="46" t="s">
        <v>46</v>
      </c>
      <c r="V18" s="46" t="s">
        <v>247</v>
      </c>
    </row>
    <row r="19" spans="1:22" s="25" customFormat="1" ht="30" customHeight="1">
      <c r="A19" s="45">
        <v>59</v>
      </c>
      <c r="B19" s="18" t="s">
        <v>631</v>
      </c>
      <c r="C19" s="18" t="s">
        <v>326</v>
      </c>
      <c r="D19" s="19" t="s">
        <v>20</v>
      </c>
      <c r="E19" s="20" t="s">
        <v>20</v>
      </c>
      <c r="F19" s="47" t="s">
        <v>236</v>
      </c>
      <c r="G19" s="21" t="s">
        <v>157</v>
      </c>
      <c r="H19" s="48">
        <v>65.7</v>
      </c>
      <c r="I19" s="22" t="s">
        <v>11</v>
      </c>
      <c r="J19" s="23">
        <v>70</v>
      </c>
      <c r="K19" s="24">
        <v>76</v>
      </c>
      <c r="L19" s="49">
        <f t="shared" si="0"/>
        <v>71.5</v>
      </c>
      <c r="M19" s="50">
        <f t="shared" si="1"/>
        <v>32.85</v>
      </c>
      <c r="N19" s="48">
        <f t="shared" si="2"/>
        <v>35.75</v>
      </c>
      <c r="O19" s="48"/>
      <c r="P19" s="48"/>
      <c r="Q19" s="51">
        <f t="shared" si="3"/>
        <v>68.599999999999994</v>
      </c>
      <c r="R19" s="52" t="s">
        <v>10</v>
      </c>
      <c r="S19" s="53"/>
      <c r="T19" s="46" t="s">
        <v>21</v>
      </c>
      <c r="U19" s="46" t="s">
        <v>22</v>
      </c>
      <c r="V19" s="46" t="s">
        <v>14</v>
      </c>
    </row>
    <row r="20" spans="1:22" s="25" customFormat="1" ht="30" customHeight="1">
      <c r="A20" s="45">
        <v>61</v>
      </c>
      <c r="B20" s="18" t="s">
        <v>639</v>
      </c>
      <c r="C20" s="166" t="s">
        <v>345</v>
      </c>
      <c r="D20" s="19" t="s">
        <v>20</v>
      </c>
      <c r="E20" s="20" t="s">
        <v>20</v>
      </c>
      <c r="F20" s="47" t="s">
        <v>236</v>
      </c>
      <c r="G20" s="21" t="s">
        <v>123</v>
      </c>
      <c r="H20" s="48">
        <v>78.06</v>
      </c>
      <c r="I20" s="22" t="s">
        <v>11</v>
      </c>
      <c r="J20" s="23">
        <v>58</v>
      </c>
      <c r="K20" s="24">
        <v>56</v>
      </c>
      <c r="L20" s="49">
        <f t="shared" si="0"/>
        <v>57.5</v>
      </c>
      <c r="M20" s="50">
        <f t="shared" si="1"/>
        <v>39.03</v>
      </c>
      <c r="N20" s="48">
        <f t="shared" si="2"/>
        <v>28.75</v>
      </c>
      <c r="O20" s="48"/>
      <c r="P20" s="48"/>
      <c r="Q20" s="51">
        <f t="shared" si="3"/>
        <v>67.78</v>
      </c>
      <c r="R20" s="52" t="s">
        <v>299</v>
      </c>
      <c r="S20" s="53"/>
      <c r="T20" s="46" t="s">
        <v>21</v>
      </c>
      <c r="U20" s="46" t="s">
        <v>22</v>
      </c>
      <c r="V20" s="46" t="s">
        <v>23</v>
      </c>
    </row>
    <row r="21" spans="1:22" s="25" customFormat="1" ht="30" customHeight="1">
      <c r="A21" s="45">
        <v>60</v>
      </c>
      <c r="B21" s="18" t="s">
        <v>346</v>
      </c>
      <c r="C21" s="18" t="s">
        <v>347</v>
      </c>
      <c r="D21" s="19" t="s">
        <v>20</v>
      </c>
      <c r="E21" s="20" t="s">
        <v>20</v>
      </c>
      <c r="F21" s="47">
        <v>2</v>
      </c>
      <c r="G21" s="21" t="s">
        <v>158</v>
      </c>
      <c r="H21" s="48">
        <v>89.26</v>
      </c>
      <c r="I21" s="22" t="s">
        <v>11</v>
      </c>
      <c r="J21" s="23">
        <v>90</v>
      </c>
      <c r="K21" s="24">
        <v>88</v>
      </c>
      <c r="L21" s="49">
        <f t="shared" si="0"/>
        <v>89.5</v>
      </c>
      <c r="M21" s="50">
        <f t="shared" si="1"/>
        <v>44.63</v>
      </c>
      <c r="N21" s="48">
        <f t="shared" si="2"/>
        <v>44.75</v>
      </c>
      <c r="O21" s="48"/>
      <c r="P21" s="48"/>
      <c r="Q21" s="51">
        <f t="shared" si="3"/>
        <v>89.38</v>
      </c>
      <c r="R21" s="52" t="s">
        <v>10</v>
      </c>
      <c r="S21" s="53"/>
      <c r="T21" s="46" t="s">
        <v>23</v>
      </c>
      <c r="U21" s="46" t="s">
        <v>247</v>
      </c>
      <c r="V21" s="46" t="s">
        <v>247</v>
      </c>
    </row>
    <row r="22" spans="1:22" s="25" customFormat="1" ht="30" customHeight="1">
      <c r="A22" s="45">
        <v>58</v>
      </c>
      <c r="B22" s="18" t="s">
        <v>640</v>
      </c>
      <c r="C22" s="18" t="s">
        <v>362</v>
      </c>
      <c r="D22" s="19" t="s">
        <v>20</v>
      </c>
      <c r="E22" s="20" t="s">
        <v>20</v>
      </c>
      <c r="F22" s="47">
        <v>2</v>
      </c>
      <c r="G22" s="21" t="s">
        <v>156</v>
      </c>
      <c r="H22" s="48">
        <v>75.03</v>
      </c>
      <c r="I22" s="22" t="s">
        <v>11</v>
      </c>
      <c r="J22" s="23">
        <v>58</v>
      </c>
      <c r="K22" s="24">
        <v>68</v>
      </c>
      <c r="L22" s="49">
        <f t="shared" si="0"/>
        <v>60.5</v>
      </c>
      <c r="M22" s="50">
        <f t="shared" si="1"/>
        <v>37.515000000000001</v>
      </c>
      <c r="N22" s="48">
        <f t="shared" si="2"/>
        <v>30.25</v>
      </c>
      <c r="O22" s="48"/>
      <c r="P22" s="48"/>
      <c r="Q22" s="51">
        <f t="shared" si="3"/>
        <v>67.765000000000001</v>
      </c>
      <c r="R22" s="52" t="s">
        <v>10</v>
      </c>
      <c r="S22" s="53"/>
      <c r="T22" s="46" t="s">
        <v>23</v>
      </c>
      <c r="U22" s="46" t="s">
        <v>14</v>
      </c>
      <c r="V22" s="46" t="s">
        <v>21</v>
      </c>
    </row>
    <row r="23" spans="1:22" s="25" customFormat="1" ht="30" customHeight="1">
      <c r="A23" s="45">
        <v>57</v>
      </c>
      <c r="B23" s="18" t="s">
        <v>363</v>
      </c>
      <c r="C23" s="18" t="s">
        <v>364</v>
      </c>
      <c r="D23" s="19" t="s">
        <v>20</v>
      </c>
      <c r="E23" s="20" t="s">
        <v>20</v>
      </c>
      <c r="F23" s="47" t="s">
        <v>236</v>
      </c>
      <c r="G23" s="21" t="s">
        <v>146</v>
      </c>
      <c r="H23" s="48">
        <v>73.63</v>
      </c>
      <c r="I23" s="22" t="s">
        <v>11</v>
      </c>
      <c r="J23" s="23">
        <v>70</v>
      </c>
      <c r="K23" s="24">
        <v>76</v>
      </c>
      <c r="L23" s="49">
        <f t="shared" si="0"/>
        <v>71.5</v>
      </c>
      <c r="M23" s="50">
        <f t="shared" si="1"/>
        <v>36.814999999999998</v>
      </c>
      <c r="N23" s="48">
        <f t="shared" si="2"/>
        <v>35.75</v>
      </c>
      <c r="O23" s="48"/>
      <c r="P23" s="48"/>
      <c r="Q23" s="51">
        <f t="shared" si="3"/>
        <v>72.564999999999998</v>
      </c>
      <c r="R23" s="52" t="s">
        <v>299</v>
      </c>
      <c r="S23" s="53"/>
      <c r="T23" s="46" t="s">
        <v>22</v>
      </c>
      <c r="U23" s="46" t="s">
        <v>256</v>
      </c>
      <c r="V23" s="46" t="s">
        <v>23</v>
      </c>
    </row>
    <row r="24" spans="1:22" s="25" customFormat="1" ht="30" customHeight="1">
      <c r="A24" s="45">
        <v>56</v>
      </c>
      <c r="B24" s="18" t="s">
        <v>647</v>
      </c>
      <c r="C24" s="165" t="s">
        <v>391</v>
      </c>
      <c r="D24" s="19" t="s">
        <v>20</v>
      </c>
      <c r="E24" s="20" t="s">
        <v>20</v>
      </c>
      <c r="F24" s="47" t="s">
        <v>236</v>
      </c>
      <c r="G24" s="21" t="s">
        <v>155</v>
      </c>
      <c r="H24" s="48">
        <v>95.1</v>
      </c>
      <c r="I24" s="22" t="s">
        <v>11</v>
      </c>
      <c r="J24" s="23">
        <v>58</v>
      </c>
      <c r="K24" s="24">
        <v>64</v>
      </c>
      <c r="L24" s="49">
        <f t="shared" si="0"/>
        <v>59.5</v>
      </c>
      <c r="M24" s="50">
        <f t="shared" si="1"/>
        <v>47.55</v>
      </c>
      <c r="N24" s="48">
        <f t="shared" si="2"/>
        <v>29.75</v>
      </c>
      <c r="O24" s="48"/>
      <c r="P24" s="48"/>
      <c r="Q24" s="51">
        <f t="shared" si="3"/>
        <v>77.3</v>
      </c>
      <c r="R24" s="52" t="s">
        <v>299</v>
      </c>
      <c r="S24" s="53"/>
      <c r="T24" s="46" t="s">
        <v>23</v>
      </c>
      <c r="U24" s="46" t="s">
        <v>14</v>
      </c>
      <c r="V24" s="46" t="s">
        <v>285</v>
      </c>
    </row>
    <row r="25" spans="1:22" s="25" customFormat="1" ht="30" customHeight="1">
      <c r="A25" s="45">
        <v>35</v>
      </c>
      <c r="B25" s="18" t="s">
        <v>648</v>
      </c>
      <c r="C25" s="166" t="s">
        <v>392</v>
      </c>
      <c r="D25" s="19" t="s">
        <v>12</v>
      </c>
      <c r="E25" s="20" t="s">
        <v>89</v>
      </c>
      <c r="F25" s="47" t="s">
        <v>238</v>
      </c>
      <c r="G25" s="21" t="s">
        <v>143</v>
      </c>
      <c r="H25" s="48">
        <v>66.86</v>
      </c>
      <c r="I25" s="22" t="s">
        <v>11</v>
      </c>
      <c r="J25" s="23">
        <v>70</v>
      </c>
      <c r="K25" s="24">
        <v>88</v>
      </c>
      <c r="L25" s="49">
        <f t="shared" si="0"/>
        <v>74.5</v>
      </c>
      <c r="M25" s="50">
        <f t="shared" si="1"/>
        <v>33.43</v>
      </c>
      <c r="N25" s="48">
        <f t="shared" si="2"/>
        <v>37.25</v>
      </c>
      <c r="O25" s="48"/>
      <c r="P25" s="48"/>
      <c r="Q25" s="51">
        <f t="shared" si="3"/>
        <v>70.680000000000007</v>
      </c>
      <c r="R25" s="52" t="s">
        <v>300</v>
      </c>
      <c r="S25" s="53"/>
      <c r="T25" s="52" t="s">
        <v>13</v>
      </c>
      <c r="U25" s="46" t="s">
        <v>28</v>
      </c>
      <c r="V25" s="46" t="s">
        <v>14</v>
      </c>
    </row>
    <row r="26" spans="1:22" s="25" customFormat="1" ht="30" customHeight="1">
      <c r="A26" s="45">
        <v>36</v>
      </c>
      <c r="B26" s="18" t="s">
        <v>633</v>
      </c>
      <c r="C26" s="166" t="s">
        <v>333</v>
      </c>
      <c r="D26" s="19" t="s">
        <v>12</v>
      </c>
      <c r="E26" s="20" t="s">
        <v>90</v>
      </c>
      <c r="F26" s="47" t="s">
        <v>238</v>
      </c>
      <c r="G26" s="21" t="s">
        <v>144</v>
      </c>
      <c r="H26" s="48">
        <v>58.7</v>
      </c>
      <c r="I26" s="22" t="s">
        <v>11</v>
      </c>
      <c r="J26" s="23">
        <v>72</v>
      </c>
      <c r="K26" s="24">
        <v>84</v>
      </c>
      <c r="L26" s="49">
        <f t="shared" si="0"/>
        <v>75</v>
      </c>
      <c r="M26" s="50">
        <f t="shared" si="1"/>
        <v>29.35</v>
      </c>
      <c r="N26" s="48">
        <f t="shared" si="2"/>
        <v>37.5</v>
      </c>
      <c r="O26" s="48"/>
      <c r="P26" s="48"/>
      <c r="Q26" s="51">
        <f t="shared" si="3"/>
        <v>66.849999999999994</v>
      </c>
      <c r="R26" s="52" t="s">
        <v>300</v>
      </c>
      <c r="S26" s="53"/>
      <c r="T26" s="46" t="s">
        <v>13</v>
      </c>
      <c r="U26" s="46" t="s">
        <v>14</v>
      </c>
      <c r="V26" s="46" t="s">
        <v>247</v>
      </c>
    </row>
    <row r="27" spans="1:22" s="25" customFormat="1" ht="30" customHeight="1">
      <c r="A27" s="45">
        <v>32</v>
      </c>
      <c r="B27" s="18" t="s">
        <v>304</v>
      </c>
      <c r="C27" s="18" t="s">
        <v>305</v>
      </c>
      <c r="D27" s="19" t="s">
        <v>83</v>
      </c>
      <c r="E27" s="20" t="s">
        <v>88</v>
      </c>
      <c r="F27" s="47" t="s">
        <v>238</v>
      </c>
      <c r="G27" s="21" t="s">
        <v>140</v>
      </c>
      <c r="H27" s="48">
        <v>71.760000000000005</v>
      </c>
      <c r="I27" s="22" t="s">
        <v>11</v>
      </c>
      <c r="J27" s="23">
        <v>56</v>
      </c>
      <c r="K27" s="24">
        <v>84</v>
      </c>
      <c r="L27" s="49">
        <f t="shared" si="0"/>
        <v>63</v>
      </c>
      <c r="M27" s="50">
        <f t="shared" si="1"/>
        <v>35.880000000000003</v>
      </c>
      <c r="N27" s="48">
        <f t="shared" si="2"/>
        <v>31.5</v>
      </c>
      <c r="O27" s="48"/>
      <c r="P27" s="48"/>
      <c r="Q27" s="51">
        <f t="shared" si="3"/>
        <v>67.38</v>
      </c>
      <c r="R27" s="52" t="s">
        <v>300</v>
      </c>
      <c r="S27" s="53"/>
      <c r="T27" s="46" t="s">
        <v>50</v>
      </c>
      <c r="U27" s="46" t="s">
        <v>14</v>
      </c>
      <c r="V27" s="46" t="s">
        <v>48</v>
      </c>
    </row>
    <row r="28" spans="1:22" s="25" customFormat="1" ht="30" customHeight="1">
      <c r="A28" s="45">
        <v>51</v>
      </c>
      <c r="B28" s="18" t="s">
        <v>312</v>
      </c>
      <c r="C28" s="18" t="s">
        <v>313</v>
      </c>
      <c r="D28" s="19" t="s">
        <v>83</v>
      </c>
      <c r="E28" s="20" t="s">
        <v>88</v>
      </c>
      <c r="F28" s="47" t="s">
        <v>239</v>
      </c>
      <c r="G28" s="21" t="s">
        <v>154</v>
      </c>
      <c r="H28" s="48">
        <v>70.83</v>
      </c>
      <c r="I28" s="22" t="s">
        <v>230</v>
      </c>
      <c r="J28" s="23">
        <v>50</v>
      </c>
      <c r="K28" s="24">
        <v>56</v>
      </c>
      <c r="L28" s="49">
        <f t="shared" si="0"/>
        <v>51.5</v>
      </c>
      <c r="M28" s="50">
        <f t="shared" si="1"/>
        <v>35.414999999999999</v>
      </c>
      <c r="N28" s="48">
        <f t="shared" si="2"/>
        <v>25.75</v>
      </c>
      <c r="O28" s="48"/>
      <c r="P28" s="48"/>
      <c r="Q28" s="51">
        <f t="shared" si="3"/>
        <v>61.164999999999999</v>
      </c>
      <c r="R28" s="52" t="s">
        <v>299</v>
      </c>
      <c r="S28" s="53"/>
      <c r="T28" s="46" t="s">
        <v>19</v>
      </c>
      <c r="U28" s="46" t="s">
        <v>30</v>
      </c>
      <c r="V28" s="46" t="s">
        <v>50</v>
      </c>
    </row>
    <row r="29" spans="1:22" s="25" customFormat="1" ht="30" customHeight="1">
      <c r="A29" s="45">
        <v>23</v>
      </c>
      <c r="B29" s="18" t="s">
        <v>301</v>
      </c>
      <c r="C29" s="29" t="s">
        <v>316</v>
      </c>
      <c r="D29" s="19" t="s">
        <v>83</v>
      </c>
      <c r="E29" s="20" t="s">
        <v>88</v>
      </c>
      <c r="F29" s="47" t="s">
        <v>238</v>
      </c>
      <c r="G29" s="21" t="s">
        <v>132</v>
      </c>
      <c r="H29" s="48">
        <v>72.930000000000007</v>
      </c>
      <c r="I29" s="22" t="s">
        <v>11</v>
      </c>
      <c r="J29" s="23">
        <v>58</v>
      </c>
      <c r="K29" s="24">
        <v>60</v>
      </c>
      <c r="L29" s="49">
        <f t="shared" si="0"/>
        <v>58.5</v>
      </c>
      <c r="M29" s="50">
        <f t="shared" si="1"/>
        <v>36.465000000000003</v>
      </c>
      <c r="N29" s="48">
        <f t="shared" si="2"/>
        <v>29.25</v>
      </c>
      <c r="O29" s="48"/>
      <c r="P29" s="48"/>
      <c r="Q29" s="51">
        <f t="shared" si="3"/>
        <v>65.715000000000003</v>
      </c>
      <c r="R29" s="52" t="s">
        <v>10</v>
      </c>
      <c r="S29" s="53"/>
      <c r="T29" s="46" t="s">
        <v>50</v>
      </c>
      <c r="U29" s="46" t="s">
        <v>48</v>
      </c>
      <c r="V29" s="46" t="s">
        <v>30</v>
      </c>
    </row>
    <row r="30" spans="1:22" s="25" customFormat="1" ht="30" customHeight="1">
      <c r="A30" s="45">
        <v>71</v>
      </c>
      <c r="B30" s="18" t="s">
        <v>301</v>
      </c>
      <c r="C30" s="18" t="s">
        <v>317</v>
      </c>
      <c r="D30" s="19" t="s">
        <v>83</v>
      </c>
      <c r="E30" s="20" t="s">
        <v>88</v>
      </c>
      <c r="F30" s="47">
        <v>1</v>
      </c>
      <c r="G30" s="21" t="s">
        <v>167</v>
      </c>
      <c r="H30" s="48">
        <v>63.13</v>
      </c>
      <c r="I30" s="22" t="s">
        <v>11</v>
      </c>
      <c r="J30" s="23">
        <v>66</v>
      </c>
      <c r="K30" s="24">
        <v>68</v>
      </c>
      <c r="L30" s="49">
        <f t="shared" si="0"/>
        <v>66.5</v>
      </c>
      <c r="M30" s="50">
        <f t="shared" si="1"/>
        <v>31.565000000000001</v>
      </c>
      <c r="N30" s="48">
        <f t="shared" si="2"/>
        <v>33.25</v>
      </c>
      <c r="O30" s="48"/>
      <c r="P30" s="48"/>
      <c r="Q30" s="51">
        <f t="shared" si="3"/>
        <v>64.814999999999998</v>
      </c>
      <c r="R30" s="52" t="s">
        <v>10</v>
      </c>
      <c r="S30" s="53"/>
      <c r="T30" s="46" t="s">
        <v>255</v>
      </c>
      <c r="U30" s="46" t="s">
        <v>36</v>
      </c>
      <c r="V30" s="46" t="s">
        <v>50</v>
      </c>
    </row>
    <row r="31" spans="1:22" s="25" customFormat="1" ht="30" customHeight="1">
      <c r="A31" s="45">
        <v>55</v>
      </c>
      <c r="B31" s="18" t="s">
        <v>630</v>
      </c>
      <c r="C31" s="165" t="s">
        <v>319</v>
      </c>
      <c r="D31" s="19" t="s">
        <v>83</v>
      </c>
      <c r="E31" s="20" t="s">
        <v>88</v>
      </c>
      <c r="F31" s="47">
        <v>2</v>
      </c>
      <c r="G31" s="21" t="s">
        <v>135</v>
      </c>
      <c r="H31" s="48">
        <v>66.400000000000006</v>
      </c>
      <c r="I31" s="22" t="s">
        <v>11</v>
      </c>
      <c r="J31" s="23">
        <v>50</v>
      </c>
      <c r="K31" s="24">
        <v>60</v>
      </c>
      <c r="L31" s="49">
        <f t="shared" si="0"/>
        <v>52.5</v>
      </c>
      <c r="M31" s="50">
        <f t="shared" si="1"/>
        <v>33.200000000000003</v>
      </c>
      <c r="N31" s="48">
        <f t="shared" si="2"/>
        <v>26.25</v>
      </c>
      <c r="O31" s="48"/>
      <c r="P31" s="48"/>
      <c r="Q31" s="51">
        <f t="shared" si="3"/>
        <v>59.45</v>
      </c>
      <c r="R31" s="52" t="s">
        <v>300</v>
      </c>
      <c r="S31" s="53"/>
      <c r="T31" s="46" t="s">
        <v>50</v>
      </c>
      <c r="U31" s="46" t="s">
        <v>14</v>
      </c>
      <c r="V31" s="46" t="s">
        <v>19</v>
      </c>
    </row>
    <row r="32" spans="1:22" s="25" customFormat="1" ht="30" customHeight="1">
      <c r="A32" s="45">
        <v>28</v>
      </c>
      <c r="B32" s="18" t="s">
        <v>320</v>
      </c>
      <c r="C32" s="18" t="s">
        <v>321</v>
      </c>
      <c r="D32" s="19" t="s">
        <v>83</v>
      </c>
      <c r="E32" s="20" t="s">
        <v>88</v>
      </c>
      <c r="F32" s="47" t="s">
        <v>238</v>
      </c>
      <c r="G32" s="21" t="s">
        <v>137</v>
      </c>
      <c r="H32" s="48">
        <v>59.86</v>
      </c>
      <c r="I32" s="22" t="s">
        <v>11</v>
      </c>
      <c r="J32" s="23">
        <v>86</v>
      </c>
      <c r="K32" s="24">
        <v>92</v>
      </c>
      <c r="L32" s="49">
        <f t="shared" si="0"/>
        <v>87.5</v>
      </c>
      <c r="M32" s="50">
        <f t="shared" si="1"/>
        <v>29.93</v>
      </c>
      <c r="N32" s="48">
        <f t="shared" si="2"/>
        <v>43.75</v>
      </c>
      <c r="O32" s="48"/>
      <c r="P32" s="48">
        <v>-10</v>
      </c>
      <c r="Q32" s="51">
        <f t="shared" si="3"/>
        <v>63.680000000000007</v>
      </c>
      <c r="R32" s="52" t="s">
        <v>300</v>
      </c>
      <c r="S32" s="53"/>
      <c r="T32" s="46" t="s">
        <v>50</v>
      </c>
      <c r="U32" s="46" t="s">
        <v>14</v>
      </c>
      <c r="V32" s="46" t="s">
        <v>48</v>
      </c>
    </row>
    <row r="33" spans="1:22" s="25" customFormat="1" ht="30" customHeight="1">
      <c r="A33" s="45">
        <v>30</v>
      </c>
      <c r="B33" s="18" t="s">
        <v>324</v>
      </c>
      <c r="C33" s="18" t="s">
        <v>325</v>
      </c>
      <c r="D33" s="19" t="s">
        <v>83</v>
      </c>
      <c r="E33" s="20" t="s">
        <v>88</v>
      </c>
      <c r="F33" s="47">
        <v>3</v>
      </c>
      <c r="G33" s="21" t="s">
        <v>134</v>
      </c>
      <c r="H33" s="48">
        <v>72.459999999999994</v>
      </c>
      <c r="I33" s="22" t="s">
        <v>11</v>
      </c>
      <c r="J33" s="23">
        <v>58</v>
      </c>
      <c r="K33" s="24">
        <v>82</v>
      </c>
      <c r="L33" s="49">
        <f t="shared" si="0"/>
        <v>64</v>
      </c>
      <c r="M33" s="50">
        <f t="shared" si="1"/>
        <v>36.229999999999997</v>
      </c>
      <c r="N33" s="48">
        <f t="shared" si="2"/>
        <v>32</v>
      </c>
      <c r="O33" s="48"/>
      <c r="P33" s="48"/>
      <c r="Q33" s="51">
        <f t="shared" si="3"/>
        <v>68.22999999999999</v>
      </c>
      <c r="R33" s="52" t="s">
        <v>300</v>
      </c>
      <c r="S33" s="53"/>
      <c r="T33" s="46" t="s">
        <v>246</v>
      </c>
      <c r="U33" s="46" t="s">
        <v>36</v>
      </c>
      <c r="V33" s="46" t="s">
        <v>257</v>
      </c>
    </row>
    <row r="34" spans="1:22" s="25" customFormat="1" ht="30" customHeight="1">
      <c r="A34" s="45">
        <v>47</v>
      </c>
      <c r="B34" s="18" t="s">
        <v>328</v>
      </c>
      <c r="C34" s="18" t="s">
        <v>329</v>
      </c>
      <c r="D34" s="19" t="s">
        <v>83</v>
      </c>
      <c r="E34" s="20" t="s">
        <v>88</v>
      </c>
      <c r="F34" s="47" t="s">
        <v>236</v>
      </c>
      <c r="G34" s="21" t="s">
        <v>152</v>
      </c>
      <c r="H34" s="48">
        <v>63.83</v>
      </c>
      <c r="I34" s="22" t="s">
        <v>11</v>
      </c>
      <c r="J34" s="23">
        <v>84</v>
      </c>
      <c r="K34" s="24">
        <v>84</v>
      </c>
      <c r="L34" s="49">
        <f t="shared" ref="L34:L65" si="4">(J34*0.75)+(K34*0.25)</f>
        <v>84</v>
      </c>
      <c r="M34" s="50">
        <f t="shared" ref="M34:M65" si="5">(H34*0.5)</f>
        <v>31.914999999999999</v>
      </c>
      <c r="N34" s="48">
        <f t="shared" ref="N34:N65" si="6">(L34*0.5)</f>
        <v>42</v>
      </c>
      <c r="O34" s="48"/>
      <c r="P34" s="48"/>
      <c r="Q34" s="51">
        <f t="shared" ref="Q34:Q65" si="7">(M34+N34+P34)</f>
        <v>73.914999999999992</v>
      </c>
      <c r="R34" s="52" t="s">
        <v>299</v>
      </c>
      <c r="S34" s="53"/>
      <c r="T34" s="46" t="s">
        <v>50</v>
      </c>
      <c r="U34" s="46" t="s">
        <v>14</v>
      </c>
      <c r="V34" s="46" t="s">
        <v>48</v>
      </c>
    </row>
    <row r="35" spans="1:22" s="25" customFormat="1" ht="30" customHeight="1">
      <c r="A35" s="45">
        <v>21</v>
      </c>
      <c r="B35" s="18" t="s">
        <v>635</v>
      </c>
      <c r="C35" s="165" t="s">
        <v>341</v>
      </c>
      <c r="D35" s="19" t="s">
        <v>83</v>
      </c>
      <c r="E35" s="20" t="s">
        <v>88</v>
      </c>
      <c r="F35" s="47" t="s">
        <v>238</v>
      </c>
      <c r="G35" s="21" t="s">
        <v>130</v>
      </c>
      <c r="H35" s="48">
        <v>65.459999999999994</v>
      </c>
      <c r="I35" s="22" t="s">
        <v>11</v>
      </c>
      <c r="J35" s="23">
        <v>74</v>
      </c>
      <c r="K35" s="24">
        <v>92</v>
      </c>
      <c r="L35" s="49">
        <f t="shared" si="4"/>
        <v>78.5</v>
      </c>
      <c r="M35" s="50">
        <f t="shared" si="5"/>
        <v>32.729999999999997</v>
      </c>
      <c r="N35" s="48">
        <f t="shared" si="6"/>
        <v>39.25</v>
      </c>
      <c r="O35" s="48"/>
      <c r="P35" s="48"/>
      <c r="Q35" s="51">
        <f t="shared" si="7"/>
        <v>71.97999999999999</v>
      </c>
      <c r="R35" s="52" t="s">
        <v>10</v>
      </c>
      <c r="S35" s="53"/>
      <c r="T35" s="46" t="s">
        <v>50</v>
      </c>
      <c r="U35" s="46" t="s">
        <v>48</v>
      </c>
      <c r="V35" s="46" t="s">
        <v>30</v>
      </c>
    </row>
    <row r="36" spans="1:22" s="25" customFormat="1" ht="30" customHeight="1">
      <c r="A36" s="45">
        <v>74</v>
      </c>
      <c r="B36" s="18" t="s">
        <v>636</v>
      </c>
      <c r="C36" s="165" t="s">
        <v>342</v>
      </c>
      <c r="D36" s="19" t="s">
        <v>83</v>
      </c>
      <c r="E36" s="20" t="s">
        <v>88</v>
      </c>
      <c r="F36" s="47">
        <v>1</v>
      </c>
      <c r="G36" s="21" t="s">
        <v>164</v>
      </c>
      <c r="H36" s="48">
        <v>81.8</v>
      </c>
      <c r="I36" s="22" t="s">
        <v>11</v>
      </c>
      <c r="J36" s="23">
        <v>88</v>
      </c>
      <c r="K36" s="24">
        <v>56</v>
      </c>
      <c r="L36" s="49">
        <f t="shared" si="4"/>
        <v>80</v>
      </c>
      <c r="M36" s="50">
        <f t="shared" si="5"/>
        <v>40.9</v>
      </c>
      <c r="N36" s="48">
        <f t="shared" si="6"/>
        <v>40</v>
      </c>
      <c r="O36" s="48"/>
      <c r="P36" s="48"/>
      <c r="Q36" s="51">
        <f t="shared" si="7"/>
        <v>80.900000000000006</v>
      </c>
      <c r="R36" s="52" t="s">
        <v>299</v>
      </c>
      <c r="S36" s="53"/>
      <c r="T36" s="46" t="s">
        <v>36</v>
      </c>
      <c r="U36" s="46" t="s">
        <v>50</v>
      </c>
      <c r="V36" s="46" t="s">
        <v>243</v>
      </c>
    </row>
    <row r="37" spans="1:22" s="25" customFormat="1" ht="30" customHeight="1">
      <c r="A37" s="45">
        <v>22</v>
      </c>
      <c r="B37" s="18" t="s">
        <v>638</v>
      </c>
      <c r="C37" s="18" t="s">
        <v>344</v>
      </c>
      <c r="D37" s="19" t="s">
        <v>83</v>
      </c>
      <c r="E37" s="20" t="s">
        <v>88</v>
      </c>
      <c r="F37" s="47" t="s">
        <v>238</v>
      </c>
      <c r="G37" s="21" t="s">
        <v>131</v>
      </c>
      <c r="H37" s="48">
        <v>64.06</v>
      </c>
      <c r="I37" s="22" t="s">
        <v>11</v>
      </c>
      <c r="J37" s="23">
        <v>62</v>
      </c>
      <c r="K37" s="24">
        <v>84</v>
      </c>
      <c r="L37" s="49">
        <f t="shared" si="4"/>
        <v>67.5</v>
      </c>
      <c r="M37" s="50">
        <f t="shared" si="5"/>
        <v>32.03</v>
      </c>
      <c r="N37" s="48">
        <f t="shared" si="6"/>
        <v>33.75</v>
      </c>
      <c r="O37" s="48"/>
      <c r="P37" s="48"/>
      <c r="Q37" s="51">
        <f t="shared" si="7"/>
        <v>65.78</v>
      </c>
      <c r="R37" s="52" t="s">
        <v>299</v>
      </c>
      <c r="S37" s="53"/>
      <c r="T37" s="46" t="s">
        <v>14</v>
      </c>
      <c r="U37" s="46" t="s">
        <v>48</v>
      </c>
      <c r="V37" s="46" t="s">
        <v>50</v>
      </c>
    </row>
    <row r="38" spans="1:22" s="25" customFormat="1" ht="30" customHeight="1">
      <c r="A38" s="45">
        <v>50</v>
      </c>
      <c r="B38" s="18" t="s">
        <v>641</v>
      </c>
      <c r="C38" s="165" t="s">
        <v>367</v>
      </c>
      <c r="D38" s="19" t="s">
        <v>83</v>
      </c>
      <c r="E38" s="20" t="s">
        <v>88</v>
      </c>
      <c r="F38" s="47" t="s">
        <v>236</v>
      </c>
      <c r="G38" s="21" t="s">
        <v>123</v>
      </c>
      <c r="H38" s="48">
        <v>78.06</v>
      </c>
      <c r="I38" s="22" t="s">
        <v>11</v>
      </c>
      <c r="J38" s="23">
        <v>58</v>
      </c>
      <c r="K38" s="24">
        <v>56</v>
      </c>
      <c r="L38" s="49">
        <f t="shared" si="4"/>
        <v>57.5</v>
      </c>
      <c r="M38" s="50">
        <f t="shared" si="5"/>
        <v>39.03</v>
      </c>
      <c r="N38" s="48">
        <f t="shared" si="6"/>
        <v>28.75</v>
      </c>
      <c r="O38" s="48"/>
      <c r="P38" s="48"/>
      <c r="Q38" s="51">
        <f t="shared" si="7"/>
        <v>67.78</v>
      </c>
      <c r="R38" s="52" t="s">
        <v>10</v>
      </c>
      <c r="S38" s="53"/>
      <c r="T38" s="46" t="s">
        <v>36</v>
      </c>
      <c r="U38" s="46" t="s">
        <v>30</v>
      </c>
      <c r="V38" s="46" t="s">
        <v>247</v>
      </c>
    </row>
    <row r="39" spans="1:22" s="25" customFormat="1" ht="30" customHeight="1">
      <c r="A39" s="45">
        <v>48</v>
      </c>
      <c r="B39" s="18" t="s">
        <v>642</v>
      </c>
      <c r="C39" s="165" t="s">
        <v>370</v>
      </c>
      <c r="D39" s="19" t="s">
        <v>83</v>
      </c>
      <c r="E39" s="20" t="s">
        <v>88</v>
      </c>
      <c r="F39" s="47" t="s">
        <v>236</v>
      </c>
      <c r="G39" s="21" t="s">
        <v>153</v>
      </c>
      <c r="H39" s="48">
        <v>84.83</v>
      </c>
      <c r="I39" s="22" t="s">
        <v>11</v>
      </c>
      <c r="J39" s="23">
        <v>68</v>
      </c>
      <c r="K39" s="24">
        <v>80</v>
      </c>
      <c r="L39" s="49">
        <f t="shared" si="4"/>
        <v>71</v>
      </c>
      <c r="M39" s="50">
        <f t="shared" si="5"/>
        <v>42.414999999999999</v>
      </c>
      <c r="N39" s="48">
        <f t="shared" si="6"/>
        <v>35.5</v>
      </c>
      <c r="O39" s="48"/>
      <c r="P39" s="48"/>
      <c r="Q39" s="51">
        <f t="shared" si="7"/>
        <v>77.914999999999992</v>
      </c>
      <c r="R39" s="52" t="s">
        <v>10</v>
      </c>
      <c r="S39" s="53"/>
      <c r="T39" s="46" t="s">
        <v>30</v>
      </c>
      <c r="U39" s="46" t="s">
        <v>19</v>
      </c>
      <c r="V39" s="46" t="s">
        <v>50</v>
      </c>
    </row>
    <row r="40" spans="1:22" s="25" customFormat="1" ht="30" customHeight="1">
      <c r="A40" s="45">
        <v>19</v>
      </c>
      <c r="B40" s="18" t="s">
        <v>373</v>
      </c>
      <c r="C40" s="18" t="s">
        <v>374</v>
      </c>
      <c r="D40" s="19" t="s">
        <v>83</v>
      </c>
      <c r="E40" s="20" t="s">
        <v>88</v>
      </c>
      <c r="F40" s="47" t="s">
        <v>238</v>
      </c>
      <c r="G40" s="21" t="s">
        <v>128</v>
      </c>
      <c r="H40" s="48">
        <v>64.3</v>
      </c>
      <c r="I40" s="22" t="s">
        <v>11</v>
      </c>
      <c r="J40" s="23">
        <v>76</v>
      </c>
      <c r="K40" s="24">
        <v>72</v>
      </c>
      <c r="L40" s="49">
        <f t="shared" si="4"/>
        <v>75</v>
      </c>
      <c r="M40" s="50">
        <f t="shared" si="5"/>
        <v>32.15</v>
      </c>
      <c r="N40" s="48">
        <f t="shared" si="6"/>
        <v>37.5</v>
      </c>
      <c r="O40" s="48"/>
      <c r="P40" s="48"/>
      <c r="Q40" s="51">
        <f t="shared" si="7"/>
        <v>69.650000000000006</v>
      </c>
      <c r="R40" s="52" t="s">
        <v>299</v>
      </c>
      <c r="S40" s="53"/>
      <c r="T40" s="46" t="s">
        <v>270</v>
      </c>
      <c r="U40" s="46" t="s">
        <v>48</v>
      </c>
      <c r="V40" s="46" t="s">
        <v>257</v>
      </c>
    </row>
    <row r="41" spans="1:22" s="25" customFormat="1" ht="30" customHeight="1">
      <c r="A41" s="45">
        <v>33</v>
      </c>
      <c r="B41" s="18" t="s">
        <v>646</v>
      </c>
      <c r="C41" s="166" t="s">
        <v>381</v>
      </c>
      <c r="D41" s="19" t="s">
        <v>83</v>
      </c>
      <c r="E41" s="20" t="s">
        <v>88</v>
      </c>
      <c r="F41" s="47" t="s">
        <v>238</v>
      </c>
      <c r="G41" s="21" t="s">
        <v>141</v>
      </c>
      <c r="H41" s="48">
        <v>65</v>
      </c>
      <c r="I41" s="22" t="s">
        <v>11</v>
      </c>
      <c r="J41" s="23">
        <v>58</v>
      </c>
      <c r="K41" s="24">
        <v>64</v>
      </c>
      <c r="L41" s="49">
        <f t="shared" si="4"/>
        <v>59.5</v>
      </c>
      <c r="M41" s="50">
        <f t="shared" si="5"/>
        <v>32.5</v>
      </c>
      <c r="N41" s="48">
        <f t="shared" si="6"/>
        <v>29.75</v>
      </c>
      <c r="O41" s="48"/>
      <c r="P41" s="48"/>
      <c r="Q41" s="51">
        <f t="shared" si="7"/>
        <v>62.25</v>
      </c>
      <c r="R41" s="52" t="s">
        <v>300</v>
      </c>
      <c r="S41" s="53"/>
      <c r="T41" s="46" t="s">
        <v>281</v>
      </c>
      <c r="U41" s="46" t="s">
        <v>19</v>
      </c>
      <c r="V41" s="46" t="s">
        <v>257</v>
      </c>
    </row>
    <row r="42" spans="1:22" s="25" customFormat="1" ht="30" customHeight="1">
      <c r="A42" s="45">
        <v>31</v>
      </c>
      <c r="B42" s="18" t="s">
        <v>387</v>
      </c>
      <c r="C42" s="29" t="s">
        <v>388</v>
      </c>
      <c r="D42" s="19" t="s">
        <v>83</v>
      </c>
      <c r="E42" s="20" t="s">
        <v>88</v>
      </c>
      <c r="F42" s="47" t="s">
        <v>238</v>
      </c>
      <c r="G42" s="21" t="s">
        <v>139</v>
      </c>
      <c r="H42" s="48">
        <v>61.73</v>
      </c>
      <c r="I42" s="22" t="s">
        <v>11</v>
      </c>
      <c r="J42" s="23">
        <v>68</v>
      </c>
      <c r="K42" s="24">
        <v>92</v>
      </c>
      <c r="L42" s="49">
        <f t="shared" si="4"/>
        <v>74</v>
      </c>
      <c r="M42" s="50">
        <f t="shared" si="5"/>
        <v>30.864999999999998</v>
      </c>
      <c r="N42" s="48">
        <f t="shared" si="6"/>
        <v>37</v>
      </c>
      <c r="O42" s="48"/>
      <c r="P42" s="48"/>
      <c r="Q42" s="51">
        <f t="shared" si="7"/>
        <v>67.864999999999995</v>
      </c>
      <c r="R42" s="52" t="s">
        <v>300</v>
      </c>
      <c r="S42" s="53"/>
      <c r="T42" s="46" t="s">
        <v>50</v>
      </c>
      <c r="U42" s="46" t="s">
        <v>14</v>
      </c>
      <c r="V42" s="46" t="s">
        <v>19</v>
      </c>
    </row>
    <row r="43" spans="1:22" s="25" customFormat="1" ht="30" customHeight="1">
      <c r="A43" s="45">
        <v>72</v>
      </c>
      <c r="B43" s="18" t="s">
        <v>728</v>
      </c>
      <c r="C43" s="18" t="s">
        <v>307</v>
      </c>
      <c r="D43" s="19" t="s">
        <v>83</v>
      </c>
      <c r="E43" s="20" t="s">
        <v>88</v>
      </c>
      <c r="F43" s="47">
        <v>1</v>
      </c>
      <c r="G43" s="21" t="s">
        <v>168</v>
      </c>
      <c r="H43" s="48">
        <v>74.56</v>
      </c>
      <c r="I43" s="22" t="s">
        <v>11</v>
      </c>
      <c r="J43" s="23">
        <v>62</v>
      </c>
      <c r="K43" s="24">
        <v>96</v>
      </c>
      <c r="L43" s="49">
        <f t="shared" si="4"/>
        <v>70.5</v>
      </c>
      <c r="M43" s="50">
        <f t="shared" si="5"/>
        <v>37.28</v>
      </c>
      <c r="N43" s="48">
        <f t="shared" si="6"/>
        <v>35.25</v>
      </c>
      <c r="O43" s="48"/>
      <c r="P43" s="48"/>
      <c r="Q43" s="51">
        <f t="shared" si="7"/>
        <v>72.53</v>
      </c>
      <c r="R43" s="52" t="s">
        <v>299</v>
      </c>
      <c r="S43" s="53"/>
      <c r="T43" s="46" t="s">
        <v>243</v>
      </c>
      <c r="U43" s="46" t="s">
        <v>247</v>
      </c>
      <c r="V43" s="46" t="s">
        <v>247</v>
      </c>
    </row>
    <row r="44" spans="1:22" s="25" customFormat="1" ht="30" customHeight="1">
      <c r="A44" s="45">
        <v>34</v>
      </c>
      <c r="B44" s="18" t="s">
        <v>405</v>
      </c>
      <c r="C44" s="18" t="s">
        <v>406</v>
      </c>
      <c r="D44" s="19" t="s">
        <v>83</v>
      </c>
      <c r="E44" s="20" t="s">
        <v>88</v>
      </c>
      <c r="F44" s="47">
        <v>3</v>
      </c>
      <c r="G44" s="21" t="s">
        <v>142</v>
      </c>
      <c r="H44" s="48">
        <v>71.3</v>
      </c>
      <c r="I44" s="22" t="s">
        <v>11</v>
      </c>
      <c r="J44" s="23">
        <v>70</v>
      </c>
      <c r="K44" s="24">
        <v>68</v>
      </c>
      <c r="L44" s="49">
        <f t="shared" si="4"/>
        <v>69.5</v>
      </c>
      <c r="M44" s="50">
        <f t="shared" si="5"/>
        <v>35.65</v>
      </c>
      <c r="N44" s="48">
        <f t="shared" si="6"/>
        <v>34.75</v>
      </c>
      <c r="O44" s="48"/>
      <c r="P44" s="48"/>
      <c r="Q44" s="51">
        <f t="shared" si="7"/>
        <v>70.400000000000006</v>
      </c>
      <c r="R44" s="52" t="s">
        <v>300</v>
      </c>
      <c r="S44" s="53"/>
      <c r="T44" s="46" t="s">
        <v>50</v>
      </c>
      <c r="U44" s="46" t="s">
        <v>14</v>
      </c>
      <c r="V44" s="46" t="s">
        <v>48</v>
      </c>
    </row>
    <row r="45" spans="1:22" s="25" customFormat="1" ht="30" customHeight="1">
      <c r="A45" s="45">
        <v>29</v>
      </c>
      <c r="B45" s="18" t="s">
        <v>306</v>
      </c>
      <c r="C45" s="18" t="s">
        <v>408</v>
      </c>
      <c r="D45" s="19" t="s">
        <v>83</v>
      </c>
      <c r="E45" s="20" t="s">
        <v>88</v>
      </c>
      <c r="F45" s="47" t="s">
        <v>238</v>
      </c>
      <c r="G45" s="21" t="s">
        <v>138</v>
      </c>
      <c r="H45" s="48">
        <v>58</v>
      </c>
      <c r="I45" s="22" t="s">
        <v>11</v>
      </c>
      <c r="J45" s="23">
        <v>54</v>
      </c>
      <c r="K45" s="24">
        <v>64</v>
      </c>
      <c r="L45" s="49">
        <f t="shared" si="4"/>
        <v>56.5</v>
      </c>
      <c r="M45" s="50">
        <f t="shared" si="5"/>
        <v>29</v>
      </c>
      <c r="N45" s="48">
        <f t="shared" si="6"/>
        <v>28.25</v>
      </c>
      <c r="O45" s="48"/>
      <c r="P45" s="48"/>
      <c r="Q45" s="51">
        <f t="shared" si="7"/>
        <v>57.25</v>
      </c>
      <c r="R45" s="52" t="s">
        <v>300</v>
      </c>
      <c r="S45" s="53"/>
      <c r="T45" s="46" t="s">
        <v>246</v>
      </c>
      <c r="U45" s="46" t="s">
        <v>19</v>
      </c>
      <c r="V45" s="46" t="s">
        <v>257</v>
      </c>
    </row>
    <row r="46" spans="1:22" s="25" customFormat="1" ht="30" customHeight="1">
      <c r="A46" s="45">
        <v>49</v>
      </c>
      <c r="B46" s="18" t="s">
        <v>655</v>
      </c>
      <c r="C46" s="165" t="s">
        <v>411</v>
      </c>
      <c r="D46" s="19" t="s">
        <v>83</v>
      </c>
      <c r="E46" s="20" t="s">
        <v>88</v>
      </c>
      <c r="F46" s="47" t="s">
        <v>236</v>
      </c>
      <c r="G46" s="21" t="s">
        <v>142</v>
      </c>
      <c r="H46" s="48">
        <v>71.3</v>
      </c>
      <c r="I46" s="22" t="s">
        <v>11</v>
      </c>
      <c r="J46" s="23">
        <v>50</v>
      </c>
      <c r="K46" s="24">
        <v>72</v>
      </c>
      <c r="L46" s="49">
        <f t="shared" si="4"/>
        <v>55.5</v>
      </c>
      <c r="M46" s="50">
        <f t="shared" si="5"/>
        <v>35.65</v>
      </c>
      <c r="N46" s="48">
        <f t="shared" si="6"/>
        <v>27.75</v>
      </c>
      <c r="O46" s="48"/>
      <c r="P46" s="48"/>
      <c r="Q46" s="51">
        <f t="shared" si="7"/>
        <v>63.4</v>
      </c>
      <c r="R46" s="52" t="s">
        <v>300</v>
      </c>
      <c r="S46" s="53"/>
      <c r="T46" s="46" t="s">
        <v>50</v>
      </c>
      <c r="U46" s="46" t="s">
        <v>14</v>
      </c>
      <c r="V46" s="46" t="s">
        <v>48</v>
      </c>
    </row>
    <row r="47" spans="1:22" s="25" customFormat="1" ht="30" customHeight="1">
      <c r="A47" s="45">
        <v>24</v>
      </c>
      <c r="B47" s="18" t="s">
        <v>413</v>
      </c>
      <c r="C47" s="29" t="s">
        <v>321</v>
      </c>
      <c r="D47" s="19" t="s">
        <v>83</v>
      </c>
      <c r="E47" s="20" t="s">
        <v>88</v>
      </c>
      <c r="F47" s="47" t="s">
        <v>238</v>
      </c>
      <c r="G47" s="21" t="s">
        <v>133</v>
      </c>
      <c r="H47" s="48">
        <v>77.36</v>
      </c>
      <c r="I47" s="22" t="s">
        <v>230</v>
      </c>
      <c r="J47" s="23">
        <v>60</v>
      </c>
      <c r="K47" s="24">
        <v>68</v>
      </c>
      <c r="L47" s="49">
        <f t="shared" si="4"/>
        <v>62</v>
      </c>
      <c r="M47" s="50">
        <f t="shared" si="5"/>
        <v>38.68</v>
      </c>
      <c r="N47" s="48">
        <f t="shared" si="6"/>
        <v>31</v>
      </c>
      <c r="O47" s="48"/>
      <c r="P47" s="48"/>
      <c r="Q47" s="51">
        <f t="shared" si="7"/>
        <v>69.680000000000007</v>
      </c>
      <c r="R47" s="52" t="s">
        <v>300</v>
      </c>
      <c r="S47" s="53"/>
      <c r="T47" s="46" t="s">
        <v>50</v>
      </c>
      <c r="U47" s="46" t="s">
        <v>14</v>
      </c>
      <c r="V47" s="46" t="s">
        <v>19</v>
      </c>
    </row>
    <row r="48" spans="1:22" s="25" customFormat="1" ht="30" customHeight="1">
      <c r="A48" s="45">
        <v>20</v>
      </c>
      <c r="B48" s="18" t="s">
        <v>657</v>
      </c>
      <c r="C48" s="166" t="s">
        <v>415</v>
      </c>
      <c r="D48" s="19" t="s">
        <v>83</v>
      </c>
      <c r="E48" s="20" t="s">
        <v>88</v>
      </c>
      <c r="F48" s="47" t="s">
        <v>238</v>
      </c>
      <c r="G48" s="21" t="s">
        <v>129</v>
      </c>
      <c r="H48" s="48">
        <v>77.13</v>
      </c>
      <c r="I48" s="22" t="s">
        <v>11</v>
      </c>
      <c r="J48" s="23">
        <v>90</v>
      </c>
      <c r="K48" s="24">
        <v>100</v>
      </c>
      <c r="L48" s="49">
        <f t="shared" si="4"/>
        <v>92.5</v>
      </c>
      <c r="M48" s="50">
        <f t="shared" si="5"/>
        <v>38.564999999999998</v>
      </c>
      <c r="N48" s="48">
        <f t="shared" si="6"/>
        <v>46.25</v>
      </c>
      <c r="O48" s="48"/>
      <c r="P48" s="48"/>
      <c r="Q48" s="51">
        <f t="shared" si="7"/>
        <v>84.814999999999998</v>
      </c>
      <c r="R48" s="52" t="s">
        <v>299</v>
      </c>
      <c r="S48" s="53"/>
      <c r="T48" s="46" t="s">
        <v>243</v>
      </c>
      <c r="U48" s="46" t="s">
        <v>36</v>
      </c>
      <c r="V48" s="46" t="s">
        <v>286</v>
      </c>
    </row>
    <row r="49" spans="1:22" s="25" customFormat="1" ht="30" customHeight="1">
      <c r="A49" s="45">
        <v>73</v>
      </c>
      <c r="B49" s="18" t="s">
        <v>627</v>
      </c>
      <c r="C49" s="166" t="s">
        <v>307</v>
      </c>
      <c r="D49" s="19" t="s">
        <v>83</v>
      </c>
      <c r="E49" s="20" t="s">
        <v>87</v>
      </c>
      <c r="F49" s="47" t="s">
        <v>239</v>
      </c>
      <c r="G49" s="21" t="s">
        <v>156</v>
      </c>
      <c r="H49" s="48">
        <v>75.03</v>
      </c>
      <c r="I49" s="22" t="s">
        <v>11</v>
      </c>
      <c r="J49" s="23">
        <v>64</v>
      </c>
      <c r="K49" s="24">
        <v>56</v>
      </c>
      <c r="L49" s="49">
        <f t="shared" si="4"/>
        <v>62</v>
      </c>
      <c r="M49" s="50">
        <f t="shared" si="5"/>
        <v>37.515000000000001</v>
      </c>
      <c r="N49" s="48">
        <f t="shared" si="6"/>
        <v>31</v>
      </c>
      <c r="O49" s="48"/>
      <c r="P49" s="48"/>
      <c r="Q49" s="51">
        <f t="shared" si="7"/>
        <v>68.515000000000001</v>
      </c>
      <c r="R49" s="52" t="s">
        <v>10</v>
      </c>
      <c r="S49" s="53"/>
      <c r="T49" s="46" t="s">
        <v>30</v>
      </c>
      <c r="U49" s="46" t="s">
        <v>50</v>
      </c>
      <c r="V49" s="46" t="s">
        <v>245</v>
      </c>
    </row>
    <row r="50" spans="1:22" s="25" customFormat="1" ht="30" customHeight="1">
      <c r="A50" s="45">
        <v>18</v>
      </c>
      <c r="B50" s="18" t="s">
        <v>371</v>
      </c>
      <c r="C50" s="29" t="s">
        <v>372</v>
      </c>
      <c r="D50" s="19" t="s">
        <v>83</v>
      </c>
      <c r="E50" s="20" t="s">
        <v>87</v>
      </c>
      <c r="F50" s="47" t="s">
        <v>238</v>
      </c>
      <c r="G50" s="21" t="s">
        <v>123</v>
      </c>
      <c r="H50" s="48">
        <v>78.06</v>
      </c>
      <c r="I50" s="22" t="s">
        <v>230</v>
      </c>
      <c r="J50" s="23">
        <v>50</v>
      </c>
      <c r="K50" s="24">
        <v>64</v>
      </c>
      <c r="L50" s="49">
        <f t="shared" si="4"/>
        <v>53.5</v>
      </c>
      <c r="M50" s="50">
        <f t="shared" si="5"/>
        <v>39.03</v>
      </c>
      <c r="N50" s="48">
        <f t="shared" si="6"/>
        <v>26.75</v>
      </c>
      <c r="O50" s="48"/>
      <c r="P50" s="48"/>
      <c r="Q50" s="51">
        <f t="shared" si="7"/>
        <v>65.78</v>
      </c>
      <c r="R50" s="52" t="s">
        <v>300</v>
      </c>
      <c r="S50" s="53"/>
      <c r="T50" s="46" t="s">
        <v>50</v>
      </c>
      <c r="U50" s="46" t="s">
        <v>245</v>
      </c>
      <c r="V50" s="46" t="s">
        <v>30</v>
      </c>
    </row>
    <row r="51" spans="1:22" s="25" customFormat="1" ht="30" customHeight="1">
      <c r="A51" s="45">
        <v>68</v>
      </c>
      <c r="B51" s="18" t="s">
        <v>644</v>
      </c>
      <c r="C51" s="165" t="s">
        <v>360</v>
      </c>
      <c r="D51" s="19" t="s">
        <v>83</v>
      </c>
      <c r="E51" s="20" t="s">
        <v>87</v>
      </c>
      <c r="F51" s="47" t="s">
        <v>239</v>
      </c>
      <c r="G51" s="21" t="s">
        <v>164</v>
      </c>
      <c r="H51" s="48">
        <v>81.8</v>
      </c>
      <c r="I51" s="22" t="s">
        <v>11</v>
      </c>
      <c r="J51" s="23">
        <v>56</v>
      </c>
      <c r="K51" s="24">
        <v>56</v>
      </c>
      <c r="L51" s="49">
        <f t="shared" si="4"/>
        <v>56</v>
      </c>
      <c r="M51" s="50">
        <f t="shared" si="5"/>
        <v>40.9</v>
      </c>
      <c r="N51" s="48">
        <f t="shared" si="6"/>
        <v>28</v>
      </c>
      <c r="O51" s="48"/>
      <c r="P51" s="48"/>
      <c r="Q51" s="51">
        <f t="shared" si="7"/>
        <v>68.900000000000006</v>
      </c>
      <c r="R51" s="52" t="s">
        <v>299</v>
      </c>
      <c r="S51" s="53"/>
      <c r="T51" s="46" t="s">
        <v>50</v>
      </c>
      <c r="U51" s="46" t="s">
        <v>15</v>
      </c>
      <c r="V51" s="46" t="s">
        <v>29</v>
      </c>
    </row>
    <row r="52" spans="1:22" s="25" customFormat="1" ht="30" customHeight="1">
      <c r="A52" s="45">
        <v>46</v>
      </c>
      <c r="B52" s="18" t="s">
        <v>384</v>
      </c>
      <c r="C52" s="18" t="s">
        <v>385</v>
      </c>
      <c r="D52" s="19" t="s">
        <v>83</v>
      </c>
      <c r="E52" s="20" t="s">
        <v>87</v>
      </c>
      <c r="F52" s="47" t="s">
        <v>236</v>
      </c>
      <c r="G52" s="21" t="s">
        <v>125</v>
      </c>
      <c r="H52" s="48">
        <v>67.099999999999994</v>
      </c>
      <c r="I52" s="22" t="s">
        <v>11</v>
      </c>
      <c r="J52" s="23">
        <v>66</v>
      </c>
      <c r="K52" s="24">
        <v>64</v>
      </c>
      <c r="L52" s="49">
        <f t="shared" si="4"/>
        <v>65.5</v>
      </c>
      <c r="M52" s="50">
        <f t="shared" si="5"/>
        <v>33.549999999999997</v>
      </c>
      <c r="N52" s="48">
        <f t="shared" si="6"/>
        <v>32.75</v>
      </c>
      <c r="O52" s="48"/>
      <c r="P52" s="48"/>
      <c r="Q52" s="51">
        <f t="shared" si="7"/>
        <v>66.3</v>
      </c>
      <c r="R52" s="52" t="s">
        <v>300</v>
      </c>
      <c r="S52" s="53"/>
      <c r="T52" s="46" t="s">
        <v>29</v>
      </c>
      <c r="U52" s="46" t="s">
        <v>286</v>
      </c>
      <c r="V52" s="46" t="s">
        <v>30</v>
      </c>
    </row>
    <row r="53" spans="1:22" s="25" customFormat="1" ht="30" customHeight="1">
      <c r="A53" s="45">
        <v>69</v>
      </c>
      <c r="B53" s="18" t="s">
        <v>649</v>
      </c>
      <c r="C53" s="165" t="s">
        <v>394</v>
      </c>
      <c r="D53" s="19" t="s">
        <v>83</v>
      </c>
      <c r="E53" s="20" t="s">
        <v>87</v>
      </c>
      <c r="F53" s="47">
        <v>1</v>
      </c>
      <c r="G53" s="21" t="s">
        <v>165</v>
      </c>
      <c r="H53" s="48">
        <v>70.36</v>
      </c>
      <c r="I53" s="22" t="s">
        <v>11</v>
      </c>
      <c r="J53" s="23">
        <v>50</v>
      </c>
      <c r="K53" s="24">
        <v>44</v>
      </c>
      <c r="L53" s="49">
        <f t="shared" si="4"/>
        <v>48.5</v>
      </c>
      <c r="M53" s="50">
        <f t="shared" si="5"/>
        <v>35.18</v>
      </c>
      <c r="N53" s="48">
        <f t="shared" si="6"/>
        <v>24.25</v>
      </c>
      <c r="O53" s="48"/>
      <c r="P53" s="48"/>
      <c r="Q53" s="51">
        <f t="shared" si="7"/>
        <v>59.43</v>
      </c>
      <c r="R53" s="52" t="s">
        <v>300</v>
      </c>
      <c r="S53" s="53"/>
      <c r="T53" s="46" t="s">
        <v>291</v>
      </c>
      <c r="U53" s="46" t="s">
        <v>247</v>
      </c>
      <c r="V53" s="46" t="s">
        <v>247</v>
      </c>
    </row>
    <row r="54" spans="1:22" s="25" customFormat="1" ht="30" customHeight="1">
      <c r="A54" s="45">
        <v>53</v>
      </c>
      <c r="B54" s="18" t="s">
        <v>396</v>
      </c>
      <c r="C54" s="18" t="s">
        <v>397</v>
      </c>
      <c r="D54" s="19" t="s">
        <v>83</v>
      </c>
      <c r="E54" s="20" t="s">
        <v>87</v>
      </c>
      <c r="F54" s="47" t="s">
        <v>236</v>
      </c>
      <c r="G54" s="21" t="s">
        <v>117</v>
      </c>
      <c r="H54" s="48">
        <v>72</v>
      </c>
      <c r="I54" s="22" t="s">
        <v>11</v>
      </c>
      <c r="J54" s="23">
        <v>54</v>
      </c>
      <c r="K54" s="24">
        <v>64</v>
      </c>
      <c r="L54" s="49">
        <f t="shared" si="4"/>
        <v>56.5</v>
      </c>
      <c r="M54" s="50">
        <f t="shared" si="5"/>
        <v>36</v>
      </c>
      <c r="N54" s="48">
        <f t="shared" si="6"/>
        <v>28.25</v>
      </c>
      <c r="O54" s="48"/>
      <c r="P54" s="48"/>
      <c r="Q54" s="51">
        <f t="shared" si="7"/>
        <v>64.25</v>
      </c>
      <c r="R54" s="52" t="s">
        <v>300</v>
      </c>
      <c r="S54" s="53"/>
      <c r="T54" s="46" t="s">
        <v>29</v>
      </c>
      <c r="U54" s="46" t="s">
        <v>50</v>
      </c>
      <c r="V54" s="46" t="s">
        <v>294</v>
      </c>
    </row>
    <row r="55" spans="1:22" s="25" customFormat="1" ht="30" customHeight="1">
      <c r="A55" s="45">
        <v>27</v>
      </c>
      <c r="B55" s="18" t="s">
        <v>651</v>
      </c>
      <c r="C55" s="166" t="s">
        <v>399</v>
      </c>
      <c r="D55" s="19" t="s">
        <v>83</v>
      </c>
      <c r="E55" s="20" t="s">
        <v>87</v>
      </c>
      <c r="F55" s="47" t="s">
        <v>238</v>
      </c>
      <c r="G55" s="21" t="s">
        <v>136</v>
      </c>
      <c r="H55" s="48">
        <v>68.260000000000005</v>
      </c>
      <c r="I55" s="22" t="s">
        <v>11</v>
      </c>
      <c r="J55" s="23">
        <v>50</v>
      </c>
      <c r="K55" s="24">
        <v>76</v>
      </c>
      <c r="L55" s="49">
        <f t="shared" si="4"/>
        <v>56.5</v>
      </c>
      <c r="M55" s="50">
        <f t="shared" si="5"/>
        <v>34.130000000000003</v>
      </c>
      <c r="N55" s="48">
        <f t="shared" si="6"/>
        <v>28.25</v>
      </c>
      <c r="O55" s="48"/>
      <c r="P55" s="48"/>
      <c r="Q55" s="51">
        <f t="shared" si="7"/>
        <v>62.38</v>
      </c>
      <c r="R55" s="52" t="s">
        <v>299</v>
      </c>
      <c r="S55" s="53"/>
      <c r="T55" s="46" t="s">
        <v>30</v>
      </c>
      <c r="U55" s="46" t="s">
        <v>245</v>
      </c>
      <c r="V55" s="46" t="s">
        <v>50</v>
      </c>
    </row>
    <row r="56" spans="1:22" s="25" customFormat="1" ht="30" customHeight="1">
      <c r="A56" s="45">
        <v>70</v>
      </c>
      <c r="B56" s="18" t="s">
        <v>656</v>
      </c>
      <c r="C56" s="166" t="s">
        <v>412</v>
      </c>
      <c r="D56" s="19" t="s">
        <v>83</v>
      </c>
      <c r="E56" s="20" t="s">
        <v>87</v>
      </c>
      <c r="F56" s="47" t="s">
        <v>239</v>
      </c>
      <c r="G56" s="21" t="s">
        <v>166</v>
      </c>
      <c r="H56" s="48">
        <v>81.56</v>
      </c>
      <c r="I56" s="22" t="s">
        <v>11</v>
      </c>
      <c r="J56" s="23">
        <v>94</v>
      </c>
      <c r="K56" s="24">
        <v>96</v>
      </c>
      <c r="L56" s="49">
        <f t="shared" si="4"/>
        <v>94.5</v>
      </c>
      <c r="M56" s="50">
        <f t="shared" si="5"/>
        <v>40.78</v>
      </c>
      <c r="N56" s="48">
        <f t="shared" si="6"/>
        <v>47.25</v>
      </c>
      <c r="O56" s="48"/>
      <c r="P56" s="48"/>
      <c r="Q56" s="51">
        <f t="shared" si="7"/>
        <v>88.03</v>
      </c>
      <c r="R56" s="52" t="s">
        <v>299</v>
      </c>
      <c r="S56" s="53"/>
      <c r="T56" s="46" t="s">
        <v>30</v>
      </c>
      <c r="U56" s="46" t="s">
        <v>247</v>
      </c>
      <c r="V56" s="46" t="s">
        <v>247</v>
      </c>
    </row>
    <row r="57" spans="1:22" s="25" customFormat="1" ht="30" customHeight="1">
      <c r="A57" s="45">
        <v>12</v>
      </c>
      <c r="B57" s="18" t="s">
        <v>632</v>
      </c>
      <c r="C57" s="166" t="s">
        <v>327</v>
      </c>
      <c r="D57" s="19" t="s">
        <v>83</v>
      </c>
      <c r="E57" s="20" t="s">
        <v>85</v>
      </c>
      <c r="F57" s="47" t="s">
        <v>240</v>
      </c>
      <c r="G57" s="21" t="s">
        <v>122</v>
      </c>
      <c r="H57" s="48">
        <v>68.73</v>
      </c>
      <c r="I57" s="22" t="s">
        <v>11</v>
      </c>
      <c r="J57" s="23">
        <v>62</v>
      </c>
      <c r="K57" s="24">
        <v>92</v>
      </c>
      <c r="L57" s="49">
        <f t="shared" si="4"/>
        <v>69.5</v>
      </c>
      <c r="M57" s="50">
        <f t="shared" si="5"/>
        <v>34.365000000000002</v>
      </c>
      <c r="N57" s="48">
        <f t="shared" si="6"/>
        <v>34.75</v>
      </c>
      <c r="O57" s="48"/>
      <c r="P57" s="48"/>
      <c r="Q57" s="51">
        <f t="shared" si="7"/>
        <v>69.115000000000009</v>
      </c>
      <c r="R57" s="52" t="s">
        <v>300</v>
      </c>
      <c r="S57" s="53"/>
      <c r="T57" s="46" t="s">
        <v>29</v>
      </c>
      <c r="U57" s="46" t="s">
        <v>246</v>
      </c>
      <c r="V57" s="46" t="s">
        <v>259</v>
      </c>
    </row>
    <row r="58" spans="1:22" s="25" customFormat="1" ht="30" customHeight="1">
      <c r="A58" s="45">
        <v>45</v>
      </c>
      <c r="B58" s="18" t="s">
        <v>310</v>
      </c>
      <c r="C58" s="29" t="s">
        <v>339</v>
      </c>
      <c r="D58" s="19" t="s">
        <v>83</v>
      </c>
      <c r="E58" s="20" t="s">
        <v>85</v>
      </c>
      <c r="F58" s="47">
        <v>1</v>
      </c>
      <c r="G58" s="21" t="s">
        <v>151</v>
      </c>
      <c r="H58" s="48">
        <v>93.46</v>
      </c>
      <c r="I58" s="22" t="s">
        <v>60</v>
      </c>
      <c r="J58" s="23">
        <v>64</v>
      </c>
      <c r="K58" s="24">
        <v>90</v>
      </c>
      <c r="L58" s="49">
        <f t="shared" si="4"/>
        <v>70.5</v>
      </c>
      <c r="M58" s="50">
        <f t="shared" si="5"/>
        <v>46.73</v>
      </c>
      <c r="N58" s="48">
        <f t="shared" si="6"/>
        <v>35.25</v>
      </c>
      <c r="O58" s="48"/>
      <c r="P58" s="48"/>
      <c r="Q58" s="51">
        <f t="shared" si="7"/>
        <v>81.97999999999999</v>
      </c>
      <c r="R58" s="52" t="s">
        <v>299</v>
      </c>
      <c r="S58" s="53"/>
      <c r="T58" s="46" t="s">
        <v>29</v>
      </c>
      <c r="U58" s="46" t="s">
        <v>246</v>
      </c>
      <c r="V58" s="46" t="s">
        <v>15</v>
      </c>
    </row>
    <row r="59" spans="1:22" s="25" customFormat="1" ht="30" customHeight="1">
      <c r="A59" s="45">
        <v>67</v>
      </c>
      <c r="B59" s="18" t="s">
        <v>390</v>
      </c>
      <c r="C59" s="18" t="s">
        <v>404</v>
      </c>
      <c r="D59" s="19" t="s">
        <v>83</v>
      </c>
      <c r="E59" s="20" t="s">
        <v>85</v>
      </c>
      <c r="F59" s="47" t="s">
        <v>239</v>
      </c>
      <c r="G59" s="21" t="s">
        <v>163</v>
      </c>
      <c r="H59" s="48">
        <v>97.2</v>
      </c>
      <c r="I59" s="22" t="s">
        <v>11</v>
      </c>
      <c r="J59" s="23">
        <v>82</v>
      </c>
      <c r="K59" s="24">
        <v>80</v>
      </c>
      <c r="L59" s="49">
        <f t="shared" si="4"/>
        <v>81.5</v>
      </c>
      <c r="M59" s="50">
        <f t="shared" si="5"/>
        <v>48.6</v>
      </c>
      <c r="N59" s="48">
        <f t="shared" si="6"/>
        <v>40.75</v>
      </c>
      <c r="O59" s="48"/>
      <c r="P59" s="48"/>
      <c r="Q59" s="51">
        <f t="shared" si="7"/>
        <v>89.35</v>
      </c>
      <c r="R59" s="52" t="s">
        <v>299</v>
      </c>
      <c r="S59" s="53"/>
      <c r="T59" s="46" t="s">
        <v>29</v>
      </c>
      <c r="U59" s="46" t="s">
        <v>246</v>
      </c>
      <c r="V59" s="46" t="s">
        <v>15</v>
      </c>
    </row>
    <row r="60" spans="1:22" s="25" customFormat="1" ht="30" customHeight="1">
      <c r="A60" s="45">
        <v>54</v>
      </c>
      <c r="B60" s="18" t="s">
        <v>654</v>
      </c>
      <c r="C60" s="165" t="s">
        <v>407</v>
      </c>
      <c r="D60" s="19" t="s">
        <v>83</v>
      </c>
      <c r="E60" s="20" t="s">
        <v>85</v>
      </c>
      <c r="F60" s="47" t="s">
        <v>236</v>
      </c>
      <c r="G60" s="21" t="s">
        <v>146</v>
      </c>
      <c r="H60" s="48">
        <v>73.63</v>
      </c>
      <c r="I60" s="22" t="s">
        <v>11</v>
      </c>
      <c r="J60" s="23">
        <v>52</v>
      </c>
      <c r="K60" s="24">
        <v>84</v>
      </c>
      <c r="L60" s="49">
        <f t="shared" si="4"/>
        <v>60</v>
      </c>
      <c r="M60" s="50">
        <f t="shared" si="5"/>
        <v>36.814999999999998</v>
      </c>
      <c r="N60" s="48">
        <f t="shared" si="6"/>
        <v>30</v>
      </c>
      <c r="O60" s="48"/>
      <c r="P60" s="48"/>
      <c r="Q60" s="51">
        <f t="shared" si="7"/>
        <v>66.814999999999998</v>
      </c>
      <c r="R60" s="52" t="s">
        <v>10</v>
      </c>
      <c r="S60" s="53"/>
      <c r="T60" s="46" t="s">
        <v>29</v>
      </c>
      <c r="U60" s="46" t="s">
        <v>30</v>
      </c>
      <c r="V60" s="46" t="s">
        <v>247</v>
      </c>
    </row>
    <row r="61" spans="1:22" s="25" customFormat="1" ht="30" customHeight="1">
      <c r="A61" s="45">
        <v>17</v>
      </c>
      <c r="B61" s="18" t="s">
        <v>356</v>
      </c>
      <c r="C61" s="29" t="s">
        <v>357</v>
      </c>
      <c r="D61" s="19" t="s">
        <v>83</v>
      </c>
      <c r="E61" s="20" t="s">
        <v>86</v>
      </c>
      <c r="F61" s="47">
        <v>3</v>
      </c>
      <c r="G61" s="21" t="s">
        <v>127</v>
      </c>
      <c r="H61" s="48">
        <v>69.2</v>
      </c>
      <c r="I61" s="22" t="s">
        <v>11</v>
      </c>
      <c r="J61" s="23">
        <v>64</v>
      </c>
      <c r="K61" s="24">
        <v>72</v>
      </c>
      <c r="L61" s="49">
        <f t="shared" si="4"/>
        <v>66</v>
      </c>
      <c r="M61" s="50">
        <f t="shared" si="5"/>
        <v>34.6</v>
      </c>
      <c r="N61" s="48">
        <f t="shared" si="6"/>
        <v>33</v>
      </c>
      <c r="O61" s="48"/>
      <c r="P61" s="48"/>
      <c r="Q61" s="51">
        <f t="shared" si="7"/>
        <v>67.599999999999994</v>
      </c>
      <c r="R61" s="52" t="s">
        <v>300</v>
      </c>
      <c r="S61" s="53"/>
      <c r="T61" s="46" t="s">
        <v>30</v>
      </c>
      <c r="U61" s="46" t="s">
        <v>54</v>
      </c>
      <c r="V61" s="46" t="s">
        <v>19</v>
      </c>
    </row>
    <row r="62" spans="1:22" s="25" customFormat="1" ht="30" customHeight="1">
      <c r="A62" s="45">
        <v>52</v>
      </c>
      <c r="B62" s="18" t="s">
        <v>628</v>
      </c>
      <c r="C62" s="166" t="s">
        <v>308</v>
      </c>
      <c r="D62" s="19" t="s">
        <v>83</v>
      </c>
      <c r="E62" s="20" t="s">
        <v>84</v>
      </c>
      <c r="F62" s="47" t="s">
        <v>236</v>
      </c>
      <c r="G62" s="21" t="s">
        <v>120</v>
      </c>
      <c r="H62" s="48">
        <v>71.53</v>
      </c>
      <c r="I62" s="22" t="s">
        <v>11</v>
      </c>
      <c r="J62" s="23">
        <v>66</v>
      </c>
      <c r="K62" s="24">
        <v>52</v>
      </c>
      <c r="L62" s="49">
        <f t="shared" si="4"/>
        <v>62.5</v>
      </c>
      <c r="M62" s="50">
        <f t="shared" si="5"/>
        <v>35.765000000000001</v>
      </c>
      <c r="N62" s="48">
        <f t="shared" si="6"/>
        <v>31.25</v>
      </c>
      <c r="O62" s="48"/>
      <c r="P62" s="48"/>
      <c r="Q62" s="51">
        <f t="shared" si="7"/>
        <v>67.015000000000001</v>
      </c>
      <c r="R62" s="52" t="s">
        <v>299</v>
      </c>
      <c r="S62" s="53"/>
      <c r="T62" s="46" t="s">
        <v>246</v>
      </c>
      <c r="U62" s="46" t="s">
        <v>29</v>
      </c>
      <c r="V62" s="46" t="s">
        <v>247</v>
      </c>
    </row>
    <row r="63" spans="1:22" s="25" customFormat="1" ht="30" customHeight="1">
      <c r="A63" s="45">
        <v>43</v>
      </c>
      <c r="B63" s="18" t="s">
        <v>629</v>
      </c>
      <c r="C63" s="166" t="s">
        <v>311</v>
      </c>
      <c r="D63" s="19" t="s">
        <v>83</v>
      </c>
      <c r="E63" s="20" t="s">
        <v>84</v>
      </c>
      <c r="F63" s="47" t="s">
        <v>236</v>
      </c>
      <c r="G63" s="21" t="s">
        <v>124</v>
      </c>
      <c r="H63" s="48">
        <v>84.36</v>
      </c>
      <c r="I63" s="22" t="s">
        <v>11</v>
      </c>
      <c r="J63" s="23">
        <v>74</v>
      </c>
      <c r="K63" s="24">
        <v>68</v>
      </c>
      <c r="L63" s="49">
        <f t="shared" si="4"/>
        <v>72.5</v>
      </c>
      <c r="M63" s="50">
        <f t="shared" si="5"/>
        <v>42.18</v>
      </c>
      <c r="N63" s="48">
        <f t="shared" si="6"/>
        <v>36.25</v>
      </c>
      <c r="O63" s="48"/>
      <c r="P63" s="48"/>
      <c r="Q63" s="51">
        <f t="shared" si="7"/>
        <v>78.430000000000007</v>
      </c>
      <c r="R63" s="52" t="s">
        <v>299</v>
      </c>
      <c r="S63" s="53"/>
      <c r="T63" s="46" t="s">
        <v>29</v>
      </c>
      <c r="U63" s="46" t="s">
        <v>246</v>
      </c>
      <c r="V63" s="46" t="s">
        <v>247</v>
      </c>
    </row>
    <row r="64" spans="1:22" s="25" customFormat="1" ht="30" customHeight="1">
      <c r="A64" s="45">
        <v>26</v>
      </c>
      <c r="B64" s="18" t="s">
        <v>334</v>
      </c>
      <c r="C64" s="18" t="s">
        <v>335</v>
      </c>
      <c r="D64" s="19" t="s">
        <v>83</v>
      </c>
      <c r="E64" s="20" t="s">
        <v>84</v>
      </c>
      <c r="F64" s="47" t="s">
        <v>238</v>
      </c>
      <c r="G64" s="21" t="s">
        <v>135</v>
      </c>
      <c r="H64" s="48">
        <v>66.400000000000006</v>
      </c>
      <c r="I64" s="22" t="s">
        <v>11</v>
      </c>
      <c r="J64" s="23">
        <v>54</v>
      </c>
      <c r="K64" s="24">
        <v>84</v>
      </c>
      <c r="L64" s="49">
        <f t="shared" si="4"/>
        <v>61.5</v>
      </c>
      <c r="M64" s="50">
        <f t="shared" si="5"/>
        <v>33.200000000000003</v>
      </c>
      <c r="N64" s="48">
        <f t="shared" si="6"/>
        <v>30.75</v>
      </c>
      <c r="O64" s="48"/>
      <c r="P64" s="48"/>
      <c r="Q64" s="51">
        <f t="shared" si="7"/>
        <v>63.95</v>
      </c>
      <c r="R64" s="52" t="s">
        <v>300</v>
      </c>
      <c r="S64" s="53"/>
      <c r="T64" s="46" t="s">
        <v>245</v>
      </c>
      <c r="U64" s="46" t="s">
        <v>30</v>
      </c>
      <c r="V64" s="46" t="s">
        <v>247</v>
      </c>
    </row>
    <row r="65" spans="1:22" s="25" customFormat="1" ht="30" customHeight="1">
      <c r="A65" s="45">
        <v>11</v>
      </c>
      <c r="B65" s="18" t="s">
        <v>348</v>
      </c>
      <c r="C65" s="18" t="s">
        <v>349</v>
      </c>
      <c r="D65" s="19" t="s">
        <v>83</v>
      </c>
      <c r="E65" s="20" t="s">
        <v>84</v>
      </c>
      <c r="F65" s="47" t="s">
        <v>236</v>
      </c>
      <c r="G65" s="21" t="s">
        <v>121</v>
      </c>
      <c r="H65" s="48">
        <v>79</v>
      </c>
      <c r="I65" s="22" t="s">
        <v>11</v>
      </c>
      <c r="J65" s="23">
        <v>74</v>
      </c>
      <c r="K65" s="24">
        <v>80</v>
      </c>
      <c r="L65" s="49">
        <f t="shared" si="4"/>
        <v>75.5</v>
      </c>
      <c r="M65" s="50">
        <f t="shared" si="5"/>
        <v>39.5</v>
      </c>
      <c r="N65" s="48">
        <f t="shared" si="6"/>
        <v>37.75</v>
      </c>
      <c r="O65" s="48"/>
      <c r="P65" s="48"/>
      <c r="Q65" s="51">
        <f t="shared" si="7"/>
        <v>77.25</v>
      </c>
      <c r="R65" s="52" t="s">
        <v>300</v>
      </c>
      <c r="S65" s="53"/>
      <c r="T65" s="46" t="s">
        <v>30</v>
      </c>
      <c r="U65" s="46" t="s">
        <v>29</v>
      </c>
      <c r="V65" s="46" t="s">
        <v>247</v>
      </c>
    </row>
    <row r="66" spans="1:22" s="25" customFormat="1" ht="30" customHeight="1">
      <c r="A66" s="45">
        <v>44</v>
      </c>
      <c r="B66" s="18" t="s">
        <v>340</v>
      </c>
      <c r="C66" s="18" t="s">
        <v>359</v>
      </c>
      <c r="D66" s="19" t="s">
        <v>83</v>
      </c>
      <c r="E66" s="20" t="s">
        <v>84</v>
      </c>
      <c r="F66" s="47" t="s">
        <v>236</v>
      </c>
      <c r="G66" s="21" t="s">
        <v>150</v>
      </c>
      <c r="H66" s="48">
        <v>74.8</v>
      </c>
      <c r="I66" s="22" t="s">
        <v>11</v>
      </c>
      <c r="J66" s="23">
        <v>60</v>
      </c>
      <c r="K66" s="24">
        <v>64</v>
      </c>
      <c r="L66" s="49">
        <f t="shared" ref="L66:L76" si="8">(J66*0.75)+(K66*0.25)</f>
        <v>61</v>
      </c>
      <c r="M66" s="50">
        <f t="shared" ref="M66:M76" si="9">(H66*0.5)</f>
        <v>37.4</v>
      </c>
      <c r="N66" s="48">
        <f t="shared" ref="N66:N76" si="10">(L66*0.5)</f>
        <v>30.5</v>
      </c>
      <c r="O66" s="48"/>
      <c r="P66" s="48"/>
      <c r="Q66" s="51">
        <f t="shared" ref="Q66:Q76" si="11">(M66+N66+P66)</f>
        <v>67.900000000000006</v>
      </c>
      <c r="R66" s="52" t="s">
        <v>300</v>
      </c>
      <c r="S66" s="53"/>
      <c r="T66" s="46" t="s">
        <v>30</v>
      </c>
      <c r="U66" s="46" t="s">
        <v>245</v>
      </c>
      <c r="V66" s="46" t="s">
        <v>247</v>
      </c>
    </row>
    <row r="67" spans="1:22" s="25" customFormat="1" ht="30" customHeight="1">
      <c r="A67" s="45">
        <v>10</v>
      </c>
      <c r="B67" s="18" t="s">
        <v>653</v>
      </c>
      <c r="C67" s="166" t="s">
        <v>401</v>
      </c>
      <c r="D67" s="19" t="s">
        <v>83</v>
      </c>
      <c r="E67" s="20" t="s">
        <v>84</v>
      </c>
      <c r="F67" s="47" t="s">
        <v>238</v>
      </c>
      <c r="G67" s="21" t="s">
        <v>120</v>
      </c>
      <c r="H67" s="48">
        <v>71.53</v>
      </c>
      <c r="I67" s="22" t="s">
        <v>11</v>
      </c>
      <c r="J67" s="23">
        <v>60</v>
      </c>
      <c r="K67" s="24">
        <v>64</v>
      </c>
      <c r="L67" s="49">
        <f t="shared" si="8"/>
        <v>61</v>
      </c>
      <c r="M67" s="50">
        <f t="shared" si="9"/>
        <v>35.765000000000001</v>
      </c>
      <c r="N67" s="48">
        <f t="shared" si="10"/>
        <v>30.5</v>
      </c>
      <c r="O67" s="48"/>
      <c r="P67" s="48"/>
      <c r="Q67" s="51">
        <f t="shared" si="11"/>
        <v>66.265000000000001</v>
      </c>
      <c r="R67" s="52" t="s">
        <v>299</v>
      </c>
      <c r="S67" s="53"/>
      <c r="T67" s="46" t="s">
        <v>29</v>
      </c>
      <c r="U67" s="46" t="s">
        <v>30</v>
      </c>
      <c r="V67" s="46" t="s">
        <v>247</v>
      </c>
    </row>
    <row r="68" spans="1:22" s="25" customFormat="1" ht="30" customHeight="1">
      <c r="A68" s="45">
        <v>25</v>
      </c>
      <c r="B68" s="18" t="s">
        <v>378</v>
      </c>
      <c r="C68" s="18" t="s">
        <v>417</v>
      </c>
      <c r="D68" s="19" t="s">
        <v>83</v>
      </c>
      <c r="E68" s="20" t="s">
        <v>84</v>
      </c>
      <c r="F68" s="47">
        <v>3</v>
      </c>
      <c r="G68" s="21" t="s">
        <v>134</v>
      </c>
      <c r="H68" s="48">
        <v>72.459999999999994</v>
      </c>
      <c r="I68" s="22" t="s">
        <v>11</v>
      </c>
      <c r="J68" s="23">
        <v>64</v>
      </c>
      <c r="K68" s="24">
        <v>68</v>
      </c>
      <c r="L68" s="49">
        <f t="shared" si="8"/>
        <v>65</v>
      </c>
      <c r="M68" s="50">
        <f t="shared" si="9"/>
        <v>36.229999999999997</v>
      </c>
      <c r="N68" s="48">
        <f t="shared" si="10"/>
        <v>32.5</v>
      </c>
      <c r="O68" s="48"/>
      <c r="P68" s="48"/>
      <c r="Q68" s="51">
        <f t="shared" si="11"/>
        <v>68.72999999999999</v>
      </c>
      <c r="R68" s="52" t="s">
        <v>300</v>
      </c>
      <c r="S68" s="53"/>
      <c r="T68" s="46" t="s">
        <v>30</v>
      </c>
      <c r="U68" s="46" t="s">
        <v>276</v>
      </c>
      <c r="V68" s="46" t="s">
        <v>247</v>
      </c>
    </row>
    <row r="69" spans="1:22" s="25" customFormat="1" ht="30" customHeight="1">
      <c r="A69" s="45">
        <v>39</v>
      </c>
      <c r="B69" s="18" t="s">
        <v>375</v>
      </c>
      <c r="C69" s="18" t="s">
        <v>376</v>
      </c>
      <c r="D69" s="19" t="s">
        <v>31</v>
      </c>
      <c r="E69" s="20" t="s">
        <v>92</v>
      </c>
      <c r="F69" s="47" t="s">
        <v>238</v>
      </c>
      <c r="G69" s="21" t="s">
        <v>146</v>
      </c>
      <c r="H69" s="48">
        <v>73.63</v>
      </c>
      <c r="I69" s="22" t="s">
        <v>11</v>
      </c>
      <c r="J69" s="23">
        <v>82</v>
      </c>
      <c r="K69" s="24">
        <v>96</v>
      </c>
      <c r="L69" s="49">
        <f t="shared" si="8"/>
        <v>85.5</v>
      </c>
      <c r="M69" s="50">
        <f t="shared" si="9"/>
        <v>36.814999999999998</v>
      </c>
      <c r="N69" s="48">
        <f t="shared" si="10"/>
        <v>42.75</v>
      </c>
      <c r="O69" s="48"/>
      <c r="P69" s="48"/>
      <c r="Q69" s="51">
        <f t="shared" si="11"/>
        <v>79.564999999999998</v>
      </c>
      <c r="R69" s="52" t="s">
        <v>299</v>
      </c>
      <c r="S69" s="53"/>
      <c r="T69" s="46" t="s">
        <v>32</v>
      </c>
      <c r="U69" s="46" t="s">
        <v>247</v>
      </c>
      <c r="V69" s="46" t="s">
        <v>247</v>
      </c>
    </row>
    <row r="70" spans="1:22" s="25" customFormat="1" ht="30" customHeight="1">
      <c r="A70" s="45">
        <v>75</v>
      </c>
      <c r="B70" s="18" t="s">
        <v>384</v>
      </c>
      <c r="C70" s="29" t="s">
        <v>386</v>
      </c>
      <c r="D70" s="19" t="s">
        <v>42</v>
      </c>
      <c r="E70" s="20" t="s">
        <v>34</v>
      </c>
      <c r="F70" s="47">
        <v>1</v>
      </c>
      <c r="G70" s="21" t="s">
        <v>169</v>
      </c>
      <c r="H70" s="48">
        <v>83.66</v>
      </c>
      <c r="I70" s="22" t="s">
        <v>11</v>
      </c>
      <c r="J70" s="23">
        <v>84</v>
      </c>
      <c r="K70" s="24">
        <v>84</v>
      </c>
      <c r="L70" s="49">
        <f t="shared" si="8"/>
        <v>84</v>
      </c>
      <c r="M70" s="50">
        <f t="shared" si="9"/>
        <v>41.83</v>
      </c>
      <c r="N70" s="48">
        <f t="shared" si="10"/>
        <v>42</v>
      </c>
      <c r="O70" s="48"/>
      <c r="P70" s="48"/>
      <c r="Q70" s="51">
        <f t="shared" si="11"/>
        <v>83.83</v>
      </c>
      <c r="R70" s="52" t="s">
        <v>299</v>
      </c>
      <c r="S70" s="53"/>
      <c r="T70" s="46" t="s">
        <v>39</v>
      </c>
      <c r="U70" s="46" t="s">
        <v>19</v>
      </c>
      <c r="V70" s="46" t="s">
        <v>247</v>
      </c>
    </row>
    <row r="71" spans="1:22" s="25" customFormat="1" ht="30" customHeight="1">
      <c r="A71" s="45">
        <v>63</v>
      </c>
      <c r="B71" s="18" t="s">
        <v>625</v>
      </c>
      <c r="C71" s="29" t="s">
        <v>302</v>
      </c>
      <c r="D71" s="19" t="s">
        <v>8</v>
      </c>
      <c r="E71" s="20" t="s">
        <v>8</v>
      </c>
      <c r="F71" s="47" t="s">
        <v>236</v>
      </c>
      <c r="G71" s="21" t="s">
        <v>123</v>
      </c>
      <c r="H71" s="48">
        <v>78.06</v>
      </c>
      <c r="I71" s="22" t="s">
        <v>11</v>
      </c>
      <c r="J71" s="23">
        <v>62</v>
      </c>
      <c r="K71" s="24">
        <v>60</v>
      </c>
      <c r="L71" s="49">
        <f t="shared" si="8"/>
        <v>61.5</v>
      </c>
      <c r="M71" s="50">
        <f t="shared" si="9"/>
        <v>39.03</v>
      </c>
      <c r="N71" s="48">
        <f t="shared" si="10"/>
        <v>30.75</v>
      </c>
      <c r="O71" s="48"/>
      <c r="P71" s="48"/>
      <c r="Q71" s="51">
        <f t="shared" si="11"/>
        <v>69.78</v>
      </c>
      <c r="R71" s="52" t="s">
        <v>299</v>
      </c>
      <c r="S71" s="53"/>
      <c r="T71" s="46" t="s">
        <v>40</v>
      </c>
      <c r="U71" s="46" t="s">
        <v>9</v>
      </c>
      <c r="V71" s="46" t="s">
        <v>55</v>
      </c>
    </row>
    <row r="72" spans="1:22" s="25" customFormat="1" ht="30" customHeight="1">
      <c r="A72" s="45">
        <v>4</v>
      </c>
      <c r="B72" s="18" t="s">
        <v>314</v>
      </c>
      <c r="C72" s="18" t="s">
        <v>315</v>
      </c>
      <c r="D72" s="19" t="s">
        <v>8</v>
      </c>
      <c r="E72" s="20" t="s">
        <v>8</v>
      </c>
      <c r="F72" s="47" t="s">
        <v>240</v>
      </c>
      <c r="G72" s="21" t="s">
        <v>114</v>
      </c>
      <c r="H72" s="48">
        <v>76.430000000000007</v>
      </c>
      <c r="I72" s="22" t="s">
        <v>11</v>
      </c>
      <c r="J72" s="23">
        <v>96</v>
      </c>
      <c r="K72" s="24">
        <v>100</v>
      </c>
      <c r="L72" s="49">
        <f t="shared" si="8"/>
        <v>97</v>
      </c>
      <c r="M72" s="50">
        <f t="shared" si="9"/>
        <v>38.215000000000003</v>
      </c>
      <c r="N72" s="48">
        <f t="shared" si="10"/>
        <v>48.5</v>
      </c>
      <c r="O72" s="48"/>
      <c r="P72" s="48"/>
      <c r="Q72" s="51">
        <f t="shared" si="11"/>
        <v>86.715000000000003</v>
      </c>
      <c r="R72" s="52" t="s">
        <v>300</v>
      </c>
      <c r="S72" s="53"/>
      <c r="T72" s="46" t="s">
        <v>253</v>
      </c>
      <c r="U72" s="46" t="s">
        <v>254</v>
      </c>
      <c r="V72" s="46" t="s">
        <v>253</v>
      </c>
    </row>
    <row r="73" spans="1:22" s="25" customFormat="1" ht="30" customHeight="1">
      <c r="A73" s="45">
        <v>64</v>
      </c>
      <c r="B73" s="18" t="s">
        <v>322</v>
      </c>
      <c r="C73" s="29" t="s">
        <v>323</v>
      </c>
      <c r="D73" s="19" t="s">
        <v>8</v>
      </c>
      <c r="E73" s="20" t="s">
        <v>8</v>
      </c>
      <c r="F73" s="47" t="s">
        <v>241</v>
      </c>
      <c r="G73" s="21" t="s">
        <v>160</v>
      </c>
      <c r="H73" s="48">
        <v>83.43</v>
      </c>
      <c r="I73" s="22" t="s">
        <v>11</v>
      </c>
      <c r="J73" s="23">
        <v>80</v>
      </c>
      <c r="K73" s="24">
        <v>80</v>
      </c>
      <c r="L73" s="49">
        <f t="shared" si="8"/>
        <v>80</v>
      </c>
      <c r="M73" s="50">
        <f t="shared" si="9"/>
        <v>41.715000000000003</v>
      </c>
      <c r="N73" s="48">
        <f t="shared" si="10"/>
        <v>40</v>
      </c>
      <c r="O73" s="48"/>
      <c r="P73" s="48"/>
      <c r="Q73" s="51">
        <f t="shared" si="11"/>
        <v>81.715000000000003</v>
      </c>
      <c r="R73" s="52" t="s">
        <v>299</v>
      </c>
      <c r="S73" s="53"/>
      <c r="T73" s="46" t="s">
        <v>9</v>
      </c>
      <c r="U73" s="46" t="s">
        <v>40</v>
      </c>
      <c r="V73" s="46" t="s">
        <v>55</v>
      </c>
    </row>
    <row r="74" spans="1:22" s="25" customFormat="1" ht="30" customHeight="1">
      <c r="A74" s="45">
        <v>13</v>
      </c>
      <c r="B74" s="18" t="s">
        <v>352</v>
      </c>
      <c r="C74" s="29" t="s">
        <v>353</v>
      </c>
      <c r="D74" s="19" t="s">
        <v>8</v>
      </c>
      <c r="E74" s="20" t="s">
        <v>8</v>
      </c>
      <c r="F74" s="47" t="s">
        <v>240</v>
      </c>
      <c r="G74" s="21" t="s">
        <v>123</v>
      </c>
      <c r="H74" s="48">
        <v>78.06</v>
      </c>
      <c r="I74" s="22" t="s">
        <v>11</v>
      </c>
      <c r="J74" s="23">
        <v>60</v>
      </c>
      <c r="K74" s="24">
        <v>88</v>
      </c>
      <c r="L74" s="49">
        <f t="shared" si="8"/>
        <v>67</v>
      </c>
      <c r="M74" s="50">
        <f t="shared" si="9"/>
        <v>39.03</v>
      </c>
      <c r="N74" s="48">
        <f t="shared" si="10"/>
        <v>33.5</v>
      </c>
      <c r="O74" s="48"/>
      <c r="P74" s="48"/>
      <c r="Q74" s="51">
        <f t="shared" si="11"/>
        <v>72.53</v>
      </c>
      <c r="R74" s="52" t="s">
        <v>10</v>
      </c>
      <c r="S74" s="53"/>
      <c r="T74" s="46" t="s">
        <v>40</v>
      </c>
      <c r="U74" s="46" t="s">
        <v>9</v>
      </c>
      <c r="V74" s="46" t="s">
        <v>55</v>
      </c>
    </row>
    <row r="75" spans="1:22" s="25" customFormat="1" ht="30" customHeight="1">
      <c r="A75" s="45">
        <v>37</v>
      </c>
      <c r="B75" s="18" t="s">
        <v>643</v>
      </c>
      <c r="C75" s="165" t="s">
        <v>379</v>
      </c>
      <c r="D75" s="19" t="s">
        <v>8</v>
      </c>
      <c r="E75" s="20" t="s">
        <v>8</v>
      </c>
      <c r="F75" s="47" t="s">
        <v>238</v>
      </c>
      <c r="G75" s="21" t="s">
        <v>145</v>
      </c>
      <c r="H75" s="48">
        <v>70.599999999999994</v>
      </c>
      <c r="I75" s="22" t="s">
        <v>230</v>
      </c>
      <c r="J75" s="23">
        <v>64</v>
      </c>
      <c r="K75" s="24">
        <v>84</v>
      </c>
      <c r="L75" s="49">
        <f t="shared" si="8"/>
        <v>69</v>
      </c>
      <c r="M75" s="50">
        <f t="shared" si="9"/>
        <v>35.299999999999997</v>
      </c>
      <c r="N75" s="48">
        <f t="shared" si="10"/>
        <v>34.5</v>
      </c>
      <c r="O75" s="48"/>
      <c r="P75" s="48"/>
      <c r="Q75" s="51">
        <f t="shared" si="11"/>
        <v>69.8</v>
      </c>
      <c r="R75" s="52" t="s">
        <v>300</v>
      </c>
      <c r="S75" s="53"/>
      <c r="T75" s="46" t="s">
        <v>9</v>
      </c>
      <c r="U75" s="46" t="s">
        <v>278</v>
      </c>
      <c r="V75" s="46" t="s">
        <v>41</v>
      </c>
    </row>
    <row r="76" spans="1:22" s="25" customFormat="1" ht="30" customHeight="1">
      <c r="A76" s="45">
        <v>65</v>
      </c>
      <c r="B76" s="18" t="s">
        <v>382</v>
      </c>
      <c r="C76" s="18" t="s">
        <v>383</v>
      </c>
      <c r="D76" s="19" t="s">
        <v>8</v>
      </c>
      <c r="E76" s="20" t="s">
        <v>8</v>
      </c>
      <c r="F76" s="47" t="s">
        <v>236</v>
      </c>
      <c r="G76" s="21" t="s">
        <v>161</v>
      </c>
      <c r="H76" s="48">
        <v>83.2</v>
      </c>
      <c r="I76" s="22" t="s">
        <v>11</v>
      </c>
      <c r="J76" s="23">
        <v>66</v>
      </c>
      <c r="K76" s="24">
        <v>64</v>
      </c>
      <c r="L76" s="49">
        <f t="shared" si="8"/>
        <v>65.5</v>
      </c>
      <c r="M76" s="50">
        <f t="shared" si="9"/>
        <v>41.6</v>
      </c>
      <c r="N76" s="48">
        <f t="shared" si="10"/>
        <v>32.75</v>
      </c>
      <c r="O76" s="48"/>
      <c r="P76" s="48"/>
      <c r="Q76" s="51">
        <f t="shared" si="11"/>
        <v>74.349999999999994</v>
      </c>
      <c r="R76" s="52" t="s">
        <v>10</v>
      </c>
      <c r="S76" s="53"/>
      <c r="T76" s="46" t="s">
        <v>9</v>
      </c>
      <c r="U76" s="46" t="s">
        <v>278</v>
      </c>
      <c r="V76" s="46" t="s">
        <v>40</v>
      </c>
    </row>
    <row r="77" spans="1:22" s="25" customFormat="1" ht="30" customHeight="1">
      <c r="A77" s="35">
        <v>125</v>
      </c>
      <c r="B77" s="11" t="s">
        <v>670</v>
      </c>
      <c r="C77" s="167" t="s">
        <v>489</v>
      </c>
      <c r="D77" s="12" t="s">
        <v>35</v>
      </c>
      <c r="E77" s="17" t="s">
        <v>101</v>
      </c>
      <c r="F77" s="37" t="s">
        <v>239</v>
      </c>
      <c r="G77" s="13" t="s">
        <v>146</v>
      </c>
      <c r="H77" s="38"/>
      <c r="I77" s="14" t="s">
        <v>11</v>
      </c>
      <c r="J77" s="15">
        <v>0</v>
      </c>
      <c r="K77" s="16" t="s">
        <v>233</v>
      </c>
      <c r="L77" s="39" t="s">
        <v>234</v>
      </c>
      <c r="M77" s="43"/>
      <c r="N77" s="38"/>
      <c r="O77" s="38"/>
      <c r="P77" s="38"/>
      <c r="Q77" s="44"/>
      <c r="R77" s="36" t="s">
        <v>300</v>
      </c>
      <c r="S77" s="42"/>
      <c r="T77" s="36" t="s">
        <v>36</v>
      </c>
      <c r="U77" s="36" t="s">
        <v>265</v>
      </c>
      <c r="V77" s="36" t="s">
        <v>18</v>
      </c>
    </row>
    <row r="78" spans="1:22" s="25" customFormat="1" ht="30" customHeight="1">
      <c r="A78" s="35">
        <v>193</v>
      </c>
      <c r="B78" s="11" t="s">
        <v>506</v>
      </c>
      <c r="C78" s="30" t="s">
        <v>507</v>
      </c>
      <c r="D78" s="12" t="s">
        <v>35</v>
      </c>
      <c r="E78" s="17" t="s">
        <v>96</v>
      </c>
      <c r="F78" s="37" t="s">
        <v>238</v>
      </c>
      <c r="G78" s="13" t="s">
        <v>223</v>
      </c>
      <c r="H78" s="38"/>
      <c r="I78" s="14" t="s">
        <v>11</v>
      </c>
      <c r="J78" s="15">
        <v>44</v>
      </c>
      <c r="K78" s="16" t="s">
        <v>233</v>
      </c>
      <c r="L78" s="39" t="s">
        <v>235</v>
      </c>
      <c r="M78" s="43"/>
      <c r="N78" s="38"/>
      <c r="O78" s="38"/>
      <c r="P78" s="38"/>
      <c r="Q78" s="44"/>
      <c r="R78" s="36" t="s">
        <v>10</v>
      </c>
      <c r="S78" s="42"/>
      <c r="T78" s="36" t="s">
        <v>36</v>
      </c>
      <c r="U78" s="36" t="s">
        <v>18</v>
      </c>
      <c r="V78" s="36" t="s">
        <v>19</v>
      </c>
    </row>
    <row r="79" spans="1:22" s="25" customFormat="1" ht="30" customHeight="1">
      <c r="A79" s="35">
        <v>224</v>
      </c>
      <c r="B79" s="11" t="s">
        <v>508</v>
      </c>
      <c r="C79" s="11" t="s">
        <v>509</v>
      </c>
      <c r="D79" s="12" t="s">
        <v>35</v>
      </c>
      <c r="E79" s="17" t="s">
        <v>96</v>
      </c>
      <c r="F79" s="37" t="s">
        <v>236</v>
      </c>
      <c r="G79" s="13" t="s">
        <v>217</v>
      </c>
      <c r="H79" s="38"/>
      <c r="I79" s="14" t="s">
        <v>11</v>
      </c>
      <c r="J79" s="15">
        <v>34</v>
      </c>
      <c r="K79" s="16" t="s">
        <v>233</v>
      </c>
      <c r="L79" s="39" t="s">
        <v>235</v>
      </c>
      <c r="M79" s="40"/>
      <c r="N79" s="38"/>
      <c r="O79" s="38"/>
      <c r="P79" s="38"/>
      <c r="Q79" s="41"/>
      <c r="R79" s="36" t="s">
        <v>300</v>
      </c>
      <c r="S79" s="42"/>
      <c r="T79" s="36" t="s">
        <v>272</v>
      </c>
      <c r="U79" s="36" t="s">
        <v>273</v>
      </c>
      <c r="V79" s="36" t="s">
        <v>15</v>
      </c>
    </row>
    <row r="80" spans="1:22" s="25" customFormat="1" ht="30" customHeight="1">
      <c r="A80" s="35">
        <v>222</v>
      </c>
      <c r="B80" s="11" t="s">
        <v>369</v>
      </c>
      <c r="C80" s="11" t="s">
        <v>531</v>
      </c>
      <c r="D80" s="12" t="s">
        <v>35</v>
      </c>
      <c r="E80" s="17" t="s">
        <v>96</v>
      </c>
      <c r="F80" s="37" t="s">
        <v>236</v>
      </c>
      <c r="G80" s="13" t="s">
        <v>185</v>
      </c>
      <c r="H80" s="38"/>
      <c r="I80" s="14" t="s">
        <v>230</v>
      </c>
      <c r="J80" s="15">
        <v>36</v>
      </c>
      <c r="K80" s="16" t="s">
        <v>233</v>
      </c>
      <c r="L80" s="39" t="s">
        <v>235</v>
      </c>
      <c r="M80" s="40"/>
      <c r="N80" s="38"/>
      <c r="O80" s="38"/>
      <c r="P80" s="38"/>
      <c r="Q80" s="41"/>
      <c r="R80" s="36" t="s">
        <v>300</v>
      </c>
      <c r="S80" s="42"/>
      <c r="T80" s="36" t="s">
        <v>48</v>
      </c>
      <c r="U80" s="36" t="s">
        <v>265</v>
      </c>
      <c r="V80" s="36" t="s">
        <v>36</v>
      </c>
    </row>
    <row r="81" spans="1:22" s="25" customFormat="1" ht="30" customHeight="1">
      <c r="A81" s="35">
        <v>223</v>
      </c>
      <c r="B81" s="11" t="s">
        <v>683</v>
      </c>
      <c r="C81" s="11" t="s">
        <v>544</v>
      </c>
      <c r="D81" s="12" t="s">
        <v>35</v>
      </c>
      <c r="E81" s="17" t="s">
        <v>96</v>
      </c>
      <c r="F81" s="37" t="s">
        <v>236</v>
      </c>
      <c r="G81" s="13" t="s">
        <v>158</v>
      </c>
      <c r="H81" s="38"/>
      <c r="I81" s="14" t="s">
        <v>230</v>
      </c>
      <c r="J81" s="15">
        <v>26</v>
      </c>
      <c r="K81" s="16" t="s">
        <v>233</v>
      </c>
      <c r="L81" s="39" t="s">
        <v>235</v>
      </c>
      <c r="M81" s="40"/>
      <c r="N81" s="38"/>
      <c r="O81" s="38"/>
      <c r="P81" s="38"/>
      <c r="Q81" s="41"/>
      <c r="R81" s="36" t="s">
        <v>10</v>
      </c>
      <c r="S81" s="42"/>
      <c r="T81" s="36" t="s">
        <v>15</v>
      </c>
      <c r="U81" s="36" t="s">
        <v>18</v>
      </c>
      <c r="V81" s="36" t="s">
        <v>19</v>
      </c>
    </row>
    <row r="82" spans="1:22" s="25" customFormat="1" ht="30" customHeight="1">
      <c r="A82" s="35">
        <v>80</v>
      </c>
      <c r="B82" s="11" t="s">
        <v>690</v>
      </c>
      <c r="C82" s="167" t="s">
        <v>555</v>
      </c>
      <c r="D82" s="12" t="s">
        <v>35</v>
      </c>
      <c r="E82" s="17" t="s">
        <v>96</v>
      </c>
      <c r="F82" s="37" t="s">
        <v>238</v>
      </c>
      <c r="G82" s="13" t="s">
        <v>172</v>
      </c>
      <c r="H82" s="38"/>
      <c r="I82" s="14" t="s">
        <v>11</v>
      </c>
      <c r="J82" s="15">
        <v>0</v>
      </c>
      <c r="K82" s="16" t="s">
        <v>233</v>
      </c>
      <c r="L82" s="39" t="s">
        <v>234</v>
      </c>
      <c r="M82" s="40"/>
      <c r="N82" s="38"/>
      <c r="O82" s="38"/>
      <c r="P82" s="38"/>
      <c r="Q82" s="41"/>
      <c r="R82" s="36" t="s">
        <v>300</v>
      </c>
      <c r="S82" s="42"/>
      <c r="T82" s="36" t="s">
        <v>36</v>
      </c>
      <c r="U82" s="36" t="s">
        <v>18</v>
      </c>
      <c r="V82" s="36" t="s">
        <v>15</v>
      </c>
    </row>
    <row r="83" spans="1:22" s="25" customFormat="1" ht="30" customHeight="1">
      <c r="A83" s="35">
        <v>192</v>
      </c>
      <c r="B83" s="11" t="s">
        <v>330</v>
      </c>
      <c r="C83" s="11" t="s">
        <v>452</v>
      </c>
      <c r="D83" s="12" t="s">
        <v>35</v>
      </c>
      <c r="E83" s="17" t="s">
        <v>104</v>
      </c>
      <c r="F83" s="37" t="s">
        <v>238</v>
      </c>
      <c r="G83" s="13" t="s">
        <v>222</v>
      </c>
      <c r="H83" s="38"/>
      <c r="I83" s="14" t="s">
        <v>11</v>
      </c>
      <c r="J83" s="15">
        <v>24</v>
      </c>
      <c r="K83" s="16" t="s">
        <v>233</v>
      </c>
      <c r="L83" s="39" t="s">
        <v>235</v>
      </c>
      <c r="M83" s="43"/>
      <c r="N83" s="38"/>
      <c r="O83" s="38"/>
      <c r="P83" s="38"/>
      <c r="Q83" s="44"/>
      <c r="R83" s="36" t="s">
        <v>300</v>
      </c>
      <c r="S83" s="42"/>
      <c r="T83" s="36" t="s">
        <v>15</v>
      </c>
      <c r="U83" s="36" t="s">
        <v>247</v>
      </c>
      <c r="V83" s="36" t="s">
        <v>247</v>
      </c>
    </row>
    <row r="84" spans="1:22" s="25" customFormat="1" ht="30" customHeight="1">
      <c r="A84" s="35">
        <v>225</v>
      </c>
      <c r="B84" s="11" t="s">
        <v>515</v>
      </c>
      <c r="C84" s="30" t="s">
        <v>516</v>
      </c>
      <c r="D84" s="12" t="s">
        <v>102</v>
      </c>
      <c r="E84" s="17" t="s">
        <v>53</v>
      </c>
      <c r="F84" s="37" t="s">
        <v>239</v>
      </c>
      <c r="G84" s="13" t="s">
        <v>147</v>
      </c>
      <c r="H84" s="38"/>
      <c r="I84" s="14" t="s">
        <v>230</v>
      </c>
      <c r="J84" s="15">
        <v>38</v>
      </c>
      <c r="K84" s="16" t="s">
        <v>233</v>
      </c>
      <c r="L84" s="39" t="s">
        <v>235</v>
      </c>
      <c r="M84" s="43"/>
      <c r="N84" s="38"/>
      <c r="O84" s="38"/>
      <c r="P84" s="38"/>
      <c r="Q84" s="44"/>
      <c r="R84" s="36" t="s">
        <v>300</v>
      </c>
      <c r="S84" s="42"/>
      <c r="T84" s="36" t="s">
        <v>30</v>
      </c>
      <c r="U84" s="36" t="s">
        <v>19</v>
      </c>
      <c r="V84" s="36" t="s">
        <v>247</v>
      </c>
    </row>
    <row r="85" spans="1:22" s="25" customFormat="1" ht="30" customHeight="1">
      <c r="A85" s="35">
        <v>127</v>
      </c>
      <c r="B85" s="11" t="s">
        <v>588</v>
      </c>
      <c r="C85" s="30" t="s">
        <v>590</v>
      </c>
      <c r="D85" s="12" t="s">
        <v>102</v>
      </c>
      <c r="E85" s="17" t="s">
        <v>53</v>
      </c>
      <c r="F85" s="37" t="s">
        <v>239</v>
      </c>
      <c r="G85" s="13" t="s">
        <v>200</v>
      </c>
      <c r="H85" s="38"/>
      <c r="I85" s="14" t="s">
        <v>11</v>
      </c>
      <c r="J85" s="15">
        <v>0</v>
      </c>
      <c r="K85" s="16" t="s">
        <v>233</v>
      </c>
      <c r="L85" s="39" t="s">
        <v>234</v>
      </c>
      <c r="M85" s="40"/>
      <c r="N85" s="38"/>
      <c r="O85" s="38"/>
      <c r="P85" s="38"/>
      <c r="Q85" s="41"/>
      <c r="R85" s="36" t="s">
        <v>10</v>
      </c>
      <c r="S85" s="42"/>
      <c r="T85" s="36" t="s">
        <v>246</v>
      </c>
      <c r="U85" s="36" t="s">
        <v>247</v>
      </c>
      <c r="V85" s="36" t="s">
        <v>247</v>
      </c>
    </row>
    <row r="86" spans="1:22" s="25" customFormat="1" ht="30" customHeight="1">
      <c r="A86" s="35">
        <v>232</v>
      </c>
      <c r="B86" s="11" t="s">
        <v>707</v>
      </c>
      <c r="C86" s="30" t="s">
        <v>499</v>
      </c>
      <c r="D86" s="12" t="s">
        <v>102</v>
      </c>
      <c r="E86" s="17" t="s">
        <v>53</v>
      </c>
      <c r="F86" s="37" t="s">
        <v>239</v>
      </c>
      <c r="G86" s="13" t="s">
        <v>163</v>
      </c>
      <c r="H86" s="54"/>
      <c r="I86" s="14" t="s">
        <v>11</v>
      </c>
      <c r="J86" s="15">
        <v>46</v>
      </c>
      <c r="K86" s="16" t="s">
        <v>233</v>
      </c>
      <c r="L86" s="39" t="s">
        <v>235</v>
      </c>
      <c r="M86" s="54"/>
      <c r="N86" s="54"/>
      <c r="O86" s="54"/>
      <c r="P86" s="54"/>
      <c r="Q86" s="55"/>
      <c r="R86" s="36" t="s">
        <v>300</v>
      </c>
      <c r="S86" s="56"/>
      <c r="T86" s="36" t="s">
        <v>30</v>
      </c>
      <c r="U86" s="36" t="s">
        <v>19</v>
      </c>
      <c r="V86" s="36" t="s">
        <v>247</v>
      </c>
    </row>
    <row r="87" spans="1:22" s="25" customFormat="1" ht="30" customHeight="1">
      <c r="A87" s="35">
        <v>228</v>
      </c>
      <c r="B87" s="11" t="s">
        <v>682</v>
      </c>
      <c r="C87" s="11" t="s">
        <v>537</v>
      </c>
      <c r="D87" s="12" t="s">
        <v>24</v>
      </c>
      <c r="E87" s="17" t="s">
        <v>95</v>
      </c>
      <c r="F87" s="37">
        <v>1</v>
      </c>
      <c r="G87" s="13" t="s">
        <v>165</v>
      </c>
      <c r="H87" s="38"/>
      <c r="I87" s="14" t="s">
        <v>11</v>
      </c>
      <c r="J87" s="15">
        <v>24</v>
      </c>
      <c r="K87" s="16" t="s">
        <v>233</v>
      </c>
      <c r="L87" s="39" t="s">
        <v>235</v>
      </c>
      <c r="M87" s="40"/>
      <c r="N87" s="38"/>
      <c r="O87" s="38"/>
      <c r="P87" s="38"/>
      <c r="Q87" s="41"/>
      <c r="R87" s="36" t="s">
        <v>299</v>
      </c>
      <c r="S87" s="42"/>
      <c r="T87" s="36" t="s">
        <v>32</v>
      </c>
      <c r="U87" s="36" t="s">
        <v>269</v>
      </c>
      <c r="V87" s="36" t="s">
        <v>247</v>
      </c>
    </row>
    <row r="88" spans="1:22" s="25" customFormat="1" ht="30" customHeight="1">
      <c r="A88" s="35">
        <v>78</v>
      </c>
      <c r="B88" s="11" t="s">
        <v>710</v>
      </c>
      <c r="C88" s="167" t="s">
        <v>612</v>
      </c>
      <c r="D88" s="12" t="s">
        <v>24</v>
      </c>
      <c r="E88" s="17" t="s">
        <v>95</v>
      </c>
      <c r="F88" s="37" t="s">
        <v>240</v>
      </c>
      <c r="G88" s="13" t="s">
        <v>170</v>
      </c>
      <c r="H88" s="38"/>
      <c r="I88" s="14" t="s">
        <v>11</v>
      </c>
      <c r="J88" s="15">
        <v>0</v>
      </c>
      <c r="K88" s="16" t="s">
        <v>233</v>
      </c>
      <c r="L88" s="39" t="s">
        <v>234</v>
      </c>
      <c r="M88" s="40"/>
      <c r="N88" s="38"/>
      <c r="O88" s="38"/>
      <c r="P88" s="38"/>
      <c r="Q88" s="41"/>
      <c r="R88" s="36" t="s">
        <v>299</v>
      </c>
      <c r="S88" s="42"/>
      <c r="T88" s="36" t="s">
        <v>23</v>
      </c>
      <c r="U88" s="36" t="s">
        <v>32</v>
      </c>
      <c r="V88" s="36" t="s">
        <v>247</v>
      </c>
    </row>
    <row r="89" spans="1:22" s="25" customFormat="1" ht="30" customHeight="1">
      <c r="A89" s="35">
        <v>227</v>
      </c>
      <c r="B89" s="11" t="s">
        <v>693</v>
      </c>
      <c r="C89" s="11" t="s">
        <v>559</v>
      </c>
      <c r="D89" s="12" t="s">
        <v>24</v>
      </c>
      <c r="E89" s="17" t="s">
        <v>109</v>
      </c>
      <c r="F89" s="37" t="s">
        <v>239</v>
      </c>
      <c r="G89" s="13" t="s">
        <v>227</v>
      </c>
      <c r="H89" s="38"/>
      <c r="I89" s="14" t="s">
        <v>230</v>
      </c>
      <c r="J89" s="15">
        <v>14</v>
      </c>
      <c r="K89" s="16" t="s">
        <v>233</v>
      </c>
      <c r="L89" s="39" t="s">
        <v>235</v>
      </c>
      <c r="M89" s="40"/>
      <c r="N89" s="38"/>
      <c r="O89" s="38"/>
      <c r="P89" s="38"/>
      <c r="Q89" s="41"/>
      <c r="R89" s="36" t="s">
        <v>300</v>
      </c>
      <c r="S89" s="42"/>
      <c r="T89" s="36" t="s">
        <v>23</v>
      </c>
      <c r="U89" s="36" t="s">
        <v>247</v>
      </c>
      <c r="V89" s="36" t="s">
        <v>247</v>
      </c>
    </row>
    <row r="90" spans="1:22" s="25" customFormat="1" ht="30" customHeight="1">
      <c r="A90" s="35">
        <v>226</v>
      </c>
      <c r="B90" s="11" t="s">
        <v>694</v>
      </c>
      <c r="C90" s="167" t="s">
        <v>564</v>
      </c>
      <c r="D90" s="12" t="s">
        <v>24</v>
      </c>
      <c r="E90" s="17" t="s">
        <v>109</v>
      </c>
      <c r="F90" s="37" t="s">
        <v>239</v>
      </c>
      <c r="G90" s="13" t="s">
        <v>133</v>
      </c>
      <c r="H90" s="38"/>
      <c r="I90" s="14" t="s">
        <v>11</v>
      </c>
      <c r="J90" s="15">
        <v>48</v>
      </c>
      <c r="K90" s="16" t="s">
        <v>233</v>
      </c>
      <c r="L90" s="39" t="s">
        <v>235</v>
      </c>
      <c r="M90" s="40"/>
      <c r="N90" s="38"/>
      <c r="O90" s="38"/>
      <c r="P90" s="38"/>
      <c r="Q90" s="41"/>
      <c r="R90" s="36" t="s">
        <v>10</v>
      </c>
      <c r="S90" s="42"/>
      <c r="T90" s="36" t="s">
        <v>23</v>
      </c>
      <c r="U90" s="36" t="s">
        <v>247</v>
      </c>
      <c r="V90" s="36" t="s">
        <v>247</v>
      </c>
    </row>
    <row r="91" spans="1:22" s="25" customFormat="1" ht="30" customHeight="1">
      <c r="A91" s="35">
        <v>148</v>
      </c>
      <c r="B91" s="11" t="s">
        <v>389</v>
      </c>
      <c r="C91" s="11" t="s">
        <v>560</v>
      </c>
      <c r="D91" s="12" t="s">
        <v>24</v>
      </c>
      <c r="E91" s="17" t="s">
        <v>100</v>
      </c>
      <c r="F91" s="37" t="s">
        <v>236</v>
      </c>
      <c r="G91" s="13" t="s">
        <v>114</v>
      </c>
      <c r="H91" s="38"/>
      <c r="I91" s="14" t="s">
        <v>11</v>
      </c>
      <c r="J91" s="15">
        <v>24</v>
      </c>
      <c r="K91" s="16" t="s">
        <v>233</v>
      </c>
      <c r="L91" s="39" t="s">
        <v>235</v>
      </c>
      <c r="M91" s="40"/>
      <c r="N91" s="38"/>
      <c r="O91" s="38"/>
      <c r="P91" s="38"/>
      <c r="Q91" s="41"/>
      <c r="R91" s="36" t="s">
        <v>10</v>
      </c>
      <c r="S91" s="42"/>
      <c r="T91" s="36" t="s">
        <v>287</v>
      </c>
      <c r="U91" s="36" t="s">
        <v>288</v>
      </c>
      <c r="V91" s="36" t="s">
        <v>59</v>
      </c>
    </row>
    <row r="92" spans="1:22" s="25" customFormat="1" ht="30" customHeight="1">
      <c r="A92" s="35">
        <v>107</v>
      </c>
      <c r="B92" s="11" t="s">
        <v>607</v>
      </c>
      <c r="C92" s="11" t="s">
        <v>609</v>
      </c>
      <c r="D92" s="12" t="s">
        <v>24</v>
      </c>
      <c r="E92" s="17" t="s">
        <v>100</v>
      </c>
      <c r="F92" s="37">
        <v>2</v>
      </c>
      <c r="G92" s="13" t="s">
        <v>189</v>
      </c>
      <c r="H92" s="38"/>
      <c r="I92" s="14" t="s">
        <v>11</v>
      </c>
      <c r="J92" s="15">
        <v>0</v>
      </c>
      <c r="K92" s="16" t="s">
        <v>233</v>
      </c>
      <c r="L92" s="39" t="s">
        <v>234</v>
      </c>
      <c r="M92" s="43"/>
      <c r="N92" s="38"/>
      <c r="O92" s="38"/>
      <c r="P92" s="38"/>
      <c r="Q92" s="44"/>
      <c r="R92" s="36" t="s">
        <v>10</v>
      </c>
      <c r="S92" s="42"/>
      <c r="T92" s="36" t="s">
        <v>287</v>
      </c>
      <c r="U92" s="36" t="s">
        <v>288</v>
      </c>
      <c r="V92" s="36" t="s">
        <v>59</v>
      </c>
    </row>
    <row r="93" spans="1:22" s="25" customFormat="1" ht="30" customHeight="1">
      <c r="A93" s="35">
        <v>147</v>
      </c>
      <c r="B93" s="11" t="s">
        <v>717</v>
      </c>
      <c r="C93" s="11" t="s">
        <v>624</v>
      </c>
      <c r="D93" s="12" t="s">
        <v>24</v>
      </c>
      <c r="E93" s="17" t="s">
        <v>100</v>
      </c>
      <c r="F93" s="37" t="s">
        <v>238</v>
      </c>
      <c r="G93" s="13" t="s">
        <v>207</v>
      </c>
      <c r="H93" s="38"/>
      <c r="I93" s="14" t="s">
        <v>230</v>
      </c>
      <c r="J93" s="15">
        <v>30</v>
      </c>
      <c r="K93" s="16" t="s">
        <v>233</v>
      </c>
      <c r="L93" s="39" t="s">
        <v>235</v>
      </c>
      <c r="M93" s="40"/>
      <c r="N93" s="38"/>
      <c r="O93" s="38"/>
      <c r="P93" s="38"/>
      <c r="Q93" s="41"/>
      <c r="R93" s="36" t="s">
        <v>300</v>
      </c>
      <c r="S93" s="42"/>
      <c r="T93" s="36" t="s">
        <v>287</v>
      </c>
      <c r="U93" s="36" t="s">
        <v>38</v>
      </c>
      <c r="V93" s="36" t="s">
        <v>719</v>
      </c>
    </row>
    <row r="94" spans="1:22" s="25" customFormat="1" ht="30" customHeight="1">
      <c r="A94" s="35">
        <v>77</v>
      </c>
      <c r="B94" s="11" t="s">
        <v>525</v>
      </c>
      <c r="C94" s="11" t="s">
        <v>526</v>
      </c>
      <c r="D94" s="12" t="s">
        <v>24</v>
      </c>
      <c r="E94" s="17" t="s">
        <v>81</v>
      </c>
      <c r="F94" s="37" t="s">
        <v>240</v>
      </c>
      <c r="G94" s="13" t="s">
        <v>127</v>
      </c>
      <c r="H94" s="38"/>
      <c r="I94" s="14" t="s">
        <v>27</v>
      </c>
      <c r="J94" s="15">
        <v>0</v>
      </c>
      <c r="K94" s="16" t="s">
        <v>233</v>
      </c>
      <c r="L94" s="39" t="s">
        <v>234</v>
      </c>
      <c r="M94" s="40"/>
      <c r="N94" s="38"/>
      <c r="O94" s="38"/>
      <c r="P94" s="38"/>
      <c r="Q94" s="41"/>
      <c r="R94" s="36" t="s">
        <v>10</v>
      </c>
      <c r="S94" s="42"/>
      <c r="T94" s="36" t="s">
        <v>25</v>
      </c>
      <c r="U94" s="36" t="s">
        <v>26</v>
      </c>
      <c r="V94" s="36" t="s">
        <v>275</v>
      </c>
    </row>
    <row r="95" spans="1:22" s="25" customFormat="1" ht="30" customHeight="1">
      <c r="A95" s="35">
        <v>83</v>
      </c>
      <c r="B95" s="11" t="s">
        <v>706</v>
      </c>
      <c r="C95" s="11" t="s">
        <v>591</v>
      </c>
      <c r="D95" s="12" t="s">
        <v>24</v>
      </c>
      <c r="E95" s="17" t="s">
        <v>81</v>
      </c>
      <c r="F95" s="37" t="s">
        <v>238</v>
      </c>
      <c r="G95" s="13" t="s">
        <v>175</v>
      </c>
      <c r="H95" s="38"/>
      <c r="I95" s="14" t="s">
        <v>27</v>
      </c>
      <c r="J95" s="15">
        <v>0</v>
      </c>
      <c r="K95" s="16" t="s">
        <v>233</v>
      </c>
      <c r="L95" s="39" t="s">
        <v>234</v>
      </c>
      <c r="M95" s="40"/>
      <c r="N95" s="38"/>
      <c r="O95" s="38"/>
      <c r="P95" s="38"/>
      <c r="Q95" s="41"/>
      <c r="R95" s="36" t="s">
        <v>10</v>
      </c>
      <c r="S95" s="42"/>
      <c r="T95" s="36" t="s">
        <v>720</v>
      </c>
      <c r="U95" s="36" t="s">
        <v>26</v>
      </c>
      <c r="V95" s="36" t="s">
        <v>49</v>
      </c>
    </row>
    <row r="96" spans="1:22" s="25" customFormat="1" ht="30" customHeight="1">
      <c r="A96" s="35">
        <v>106</v>
      </c>
      <c r="B96" s="11" t="s">
        <v>603</v>
      </c>
      <c r="C96" s="30" t="s">
        <v>604</v>
      </c>
      <c r="D96" s="12" t="s">
        <v>24</v>
      </c>
      <c r="E96" s="17" t="s">
        <v>81</v>
      </c>
      <c r="F96" s="37" t="s">
        <v>239</v>
      </c>
      <c r="G96" s="13" t="s">
        <v>188</v>
      </c>
      <c r="H96" s="38"/>
      <c r="I96" s="14" t="s">
        <v>27</v>
      </c>
      <c r="J96" s="15">
        <v>0</v>
      </c>
      <c r="K96" s="16" t="s">
        <v>233</v>
      </c>
      <c r="L96" s="39" t="s">
        <v>234</v>
      </c>
      <c r="M96" s="40"/>
      <c r="N96" s="38"/>
      <c r="O96" s="38"/>
      <c r="P96" s="38"/>
      <c r="Q96" s="41"/>
      <c r="R96" s="36" t="s">
        <v>10</v>
      </c>
      <c r="S96" s="42"/>
      <c r="T96" s="36" t="s">
        <v>49</v>
      </c>
      <c r="U96" s="36" t="s">
        <v>52</v>
      </c>
      <c r="V96" s="36" t="s">
        <v>25</v>
      </c>
    </row>
    <row r="97" spans="1:22" s="25" customFormat="1" ht="30" customHeight="1">
      <c r="A97" s="35">
        <v>82</v>
      </c>
      <c r="B97" s="11" t="s">
        <v>613</v>
      </c>
      <c r="C97" s="11" t="s">
        <v>614</v>
      </c>
      <c r="D97" s="12" t="s">
        <v>24</v>
      </c>
      <c r="E97" s="17" t="s">
        <v>81</v>
      </c>
      <c r="F97" s="37" t="s">
        <v>238</v>
      </c>
      <c r="G97" s="13" t="s">
        <v>174</v>
      </c>
      <c r="H97" s="38"/>
      <c r="I97" s="14" t="s">
        <v>27</v>
      </c>
      <c r="J97" s="15">
        <v>0</v>
      </c>
      <c r="K97" s="16" t="s">
        <v>233</v>
      </c>
      <c r="L97" s="39" t="s">
        <v>234</v>
      </c>
      <c r="M97" s="40"/>
      <c r="N97" s="38"/>
      <c r="O97" s="38"/>
      <c r="P97" s="38"/>
      <c r="Q97" s="41"/>
      <c r="R97" s="36" t="s">
        <v>300</v>
      </c>
      <c r="S97" s="42"/>
      <c r="T97" s="36" t="s">
        <v>23</v>
      </c>
      <c r="U97" s="36" t="s">
        <v>49</v>
      </c>
      <c r="V97" s="36" t="s">
        <v>51</v>
      </c>
    </row>
    <row r="98" spans="1:22" s="25" customFormat="1" ht="30" customHeight="1">
      <c r="A98" s="35">
        <v>76</v>
      </c>
      <c r="B98" s="11" t="s">
        <v>409</v>
      </c>
      <c r="C98" s="11" t="s">
        <v>615</v>
      </c>
      <c r="D98" s="12" t="s">
        <v>24</v>
      </c>
      <c r="E98" s="17" t="s">
        <v>81</v>
      </c>
      <c r="F98" s="37" t="s">
        <v>240</v>
      </c>
      <c r="G98" s="13" t="s">
        <v>142</v>
      </c>
      <c r="H98" s="38"/>
      <c r="I98" s="14" t="s">
        <v>27</v>
      </c>
      <c r="J98" s="15">
        <v>0</v>
      </c>
      <c r="K98" s="16" t="s">
        <v>233</v>
      </c>
      <c r="L98" s="39" t="s">
        <v>234</v>
      </c>
      <c r="M98" s="43"/>
      <c r="N98" s="38"/>
      <c r="O98" s="38"/>
      <c r="P98" s="38"/>
      <c r="Q98" s="44"/>
      <c r="R98" s="36" t="s">
        <v>10</v>
      </c>
      <c r="S98" s="42"/>
      <c r="T98" s="36" t="s">
        <v>293</v>
      </c>
      <c r="U98" s="36" t="s">
        <v>26</v>
      </c>
      <c r="V98" s="36" t="s">
        <v>275</v>
      </c>
    </row>
    <row r="99" spans="1:22" s="25" customFormat="1" ht="30" customHeight="1">
      <c r="A99" s="35">
        <v>84</v>
      </c>
      <c r="B99" s="11" t="s">
        <v>607</v>
      </c>
      <c r="C99" s="11" t="s">
        <v>608</v>
      </c>
      <c r="D99" s="12" t="s">
        <v>24</v>
      </c>
      <c r="E99" s="17" t="s">
        <v>82</v>
      </c>
      <c r="F99" s="37" t="s">
        <v>238</v>
      </c>
      <c r="G99" s="13" t="s">
        <v>129</v>
      </c>
      <c r="H99" s="38"/>
      <c r="I99" s="14" t="s">
        <v>11</v>
      </c>
      <c r="J99" s="15">
        <v>0</v>
      </c>
      <c r="K99" s="16" t="s">
        <v>233</v>
      </c>
      <c r="L99" s="39" t="s">
        <v>234</v>
      </c>
      <c r="M99" s="40"/>
      <c r="N99" s="38"/>
      <c r="O99" s="38"/>
      <c r="P99" s="38"/>
      <c r="Q99" s="41"/>
      <c r="R99" s="36" t="s">
        <v>300</v>
      </c>
      <c r="S99" s="42"/>
      <c r="T99" s="36" t="s">
        <v>23</v>
      </c>
      <c r="U99" s="36" t="s">
        <v>48</v>
      </c>
      <c r="V99" s="36" t="s">
        <v>56</v>
      </c>
    </row>
    <row r="100" spans="1:22" s="25" customFormat="1" ht="30" customHeight="1">
      <c r="A100" s="35">
        <v>198</v>
      </c>
      <c r="B100" s="11" t="s">
        <v>350</v>
      </c>
      <c r="C100" s="11" t="s">
        <v>490</v>
      </c>
      <c r="D100" s="12" t="s">
        <v>24</v>
      </c>
      <c r="E100" s="17" t="s">
        <v>107</v>
      </c>
      <c r="F100" s="37" t="s">
        <v>238</v>
      </c>
      <c r="G100" s="13" t="s">
        <v>160</v>
      </c>
      <c r="H100" s="38"/>
      <c r="I100" s="14" t="s">
        <v>230</v>
      </c>
      <c r="J100" s="15">
        <v>28</v>
      </c>
      <c r="K100" s="16" t="s">
        <v>233</v>
      </c>
      <c r="L100" s="39" t="s">
        <v>235</v>
      </c>
      <c r="M100" s="40"/>
      <c r="N100" s="38"/>
      <c r="O100" s="38"/>
      <c r="P100" s="38"/>
      <c r="Q100" s="41"/>
      <c r="R100" s="36" t="s">
        <v>10</v>
      </c>
      <c r="S100" s="42"/>
      <c r="T100" s="36" t="s">
        <v>32</v>
      </c>
      <c r="U100" s="36" t="s">
        <v>280</v>
      </c>
      <c r="V100" s="36" t="s">
        <v>23</v>
      </c>
    </row>
    <row r="101" spans="1:22" s="25" customFormat="1" ht="30" customHeight="1">
      <c r="A101" s="35">
        <v>197</v>
      </c>
      <c r="B101" s="11" t="s">
        <v>540</v>
      </c>
      <c r="C101" s="11" t="s">
        <v>541</v>
      </c>
      <c r="D101" s="12" t="s">
        <v>24</v>
      </c>
      <c r="E101" s="17" t="s">
        <v>107</v>
      </c>
      <c r="F101" s="37">
        <v>2</v>
      </c>
      <c r="G101" s="13" t="s">
        <v>120</v>
      </c>
      <c r="H101" s="38"/>
      <c r="I101" s="14" t="s">
        <v>11</v>
      </c>
      <c r="J101" s="15">
        <v>12</v>
      </c>
      <c r="K101" s="16" t="s">
        <v>233</v>
      </c>
      <c r="L101" s="39" t="s">
        <v>235</v>
      </c>
      <c r="M101" s="40"/>
      <c r="N101" s="38"/>
      <c r="O101" s="38"/>
      <c r="P101" s="38"/>
      <c r="Q101" s="41"/>
      <c r="R101" s="36" t="s">
        <v>299</v>
      </c>
      <c r="S101" s="42"/>
      <c r="T101" s="36" t="s">
        <v>32</v>
      </c>
      <c r="U101" s="36" t="s">
        <v>279</v>
      </c>
      <c r="V101" s="36" t="s">
        <v>280</v>
      </c>
    </row>
    <row r="102" spans="1:22" s="25" customFormat="1" ht="30" customHeight="1">
      <c r="A102" s="35">
        <v>120</v>
      </c>
      <c r="B102" s="11" t="s">
        <v>527</v>
      </c>
      <c r="C102" s="11" t="s">
        <v>528</v>
      </c>
      <c r="D102" s="12" t="s">
        <v>44</v>
      </c>
      <c r="E102" s="17" t="s">
        <v>91</v>
      </c>
      <c r="F102" s="37" t="s">
        <v>236</v>
      </c>
      <c r="G102" s="13" t="s">
        <v>147</v>
      </c>
      <c r="H102" s="38"/>
      <c r="I102" s="14" t="s">
        <v>11</v>
      </c>
      <c r="J102" s="15">
        <v>0</v>
      </c>
      <c r="K102" s="16" t="s">
        <v>233</v>
      </c>
      <c r="L102" s="39" t="s">
        <v>234</v>
      </c>
      <c r="M102" s="40"/>
      <c r="N102" s="38"/>
      <c r="O102" s="38"/>
      <c r="P102" s="38"/>
      <c r="Q102" s="41"/>
      <c r="R102" s="36" t="s">
        <v>299</v>
      </c>
      <c r="S102" s="42"/>
      <c r="T102" s="36" t="s">
        <v>45</v>
      </c>
      <c r="U102" s="36" t="s">
        <v>46</v>
      </c>
      <c r="V102" s="36" t="s">
        <v>247</v>
      </c>
    </row>
    <row r="103" spans="1:22" s="25" customFormat="1" ht="30" customHeight="1">
      <c r="A103" s="35">
        <v>195</v>
      </c>
      <c r="B103" s="11" t="s">
        <v>664</v>
      </c>
      <c r="C103" s="167" t="s">
        <v>463</v>
      </c>
      <c r="D103" s="12" t="s">
        <v>44</v>
      </c>
      <c r="E103" s="17" t="s">
        <v>105</v>
      </c>
      <c r="F103" s="37" t="s">
        <v>238</v>
      </c>
      <c r="G103" s="13" t="s">
        <v>121</v>
      </c>
      <c r="H103" s="38"/>
      <c r="I103" s="14" t="s">
        <v>11</v>
      </c>
      <c r="J103" s="15">
        <v>42</v>
      </c>
      <c r="K103" s="16" t="s">
        <v>233</v>
      </c>
      <c r="L103" s="39" t="s">
        <v>235</v>
      </c>
      <c r="M103" s="43"/>
      <c r="N103" s="38"/>
      <c r="O103" s="38"/>
      <c r="P103" s="38"/>
      <c r="Q103" s="44"/>
      <c r="R103" s="36" t="s">
        <v>299</v>
      </c>
      <c r="S103" s="42"/>
      <c r="T103" s="36" t="s">
        <v>23</v>
      </c>
      <c r="U103" s="36" t="s">
        <v>247</v>
      </c>
      <c r="V103" s="36" t="s">
        <v>247</v>
      </c>
    </row>
    <row r="104" spans="1:22" s="25" customFormat="1" ht="30" customHeight="1">
      <c r="A104" s="35">
        <v>118</v>
      </c>
      <c r="B104" s="11" t="s">
        <v>309</v>
      </c>
      <c r="C104" s="11" t="s">
        <v>428</v>
      </c>
      <c r="D104" s="12" t="s">
        <v>20</v>
      </c>
      <c r="E104" s="17" t="s">
        <v>20</v>
      </c>
      <c r="F104" s="37" t="s">
        <v>236</v>
      </c>
      <c r="G104" s="13" t="s">
        <v>184</v>
      </c>
      <c r="H104" s="38"/>
      <c r="I104" s="14" t="s">
        <v>11</v>
      </c>
      <c r="J104" s="15">
        <v>0</v>
      </c>
      <c r="K104" s="16" t="s">
        <v>233</v>
      </c>
      <c r="L104" s="39" t="s">
        <v>234</v>
      </c>
      <c r="M104" s="43"/>
      <c r="N104" s="38"/>
      <c r="O104" s="38"/>
      <c r="P104" s="38"/>
      <c r="Q104" s="44"/>
      <c r="R104" s="36" t="s">
        <v>10</v>
      </c>
      <c r="S104" s="42"/>
      <c r="T104" s="36" t="s">
        <v>21</v>
      </c>
      <c r="U104" s="36" t="s">
        <v>22</v>
      </c>
      <c r="V104" s="36" t="s">
        <v>23</v>
      </c>
    </row>
    <row r="105" spans="1:22" s="25" customFormat="1" ht="30" customHeight="1">
      <c r="A105" s="35">
        <v>219</v>
      </c>
      <c r="B105" s="11" t="s">
        <v>301</v>
      </c>
      <c r="C105" s="30" t="s">
        <v>437</v>
      </c>
      <c r="D105" s="12" t="s">
        <v>20</v>
      </c>
      <c r="E105" s="17" t="s">
        <v>20</v>
      </c>
      <c r="F105" s="37" t="s">
        <v>236</v>
      </c>
      <c r="G105" s="13" t="s">
        <v>160</v>
      </c>
      <c r="H105" s="38"/>
      <c r="I105" s="14" t="s">
        <v>11</v>
      </c>
      <c r="J105" s="15">
        <v>38</v>
      </c>
      <c r="K105" s="16" t="s">
        <v>233</v>
      </c>
      <c r="L105" s="39" t="s">
        <v>235</v>
      </c>
      <c r="M105" s="40"/>
      <c r="N105" s="38"/>
      <c r="O105" s="38"/>
      <c r="P105" s="38"/>
      <c r="Q105" s="41"/>
      <c r="R105" s="36" t="s">
        <v>299</v>
      </c>
      <c r="S105" s="42"/>
      <c r="T105" s="36" t="s">
        <v>256</v>
      </c>
      <c r="U105" s="36" t="s">
        <v>22</v>
      </c>
      <c r="V105" s="36" t="s">
        <v>23</v>
      </c>
    </row>
    <row r="106" spans="1:22" s="25" customFormat="1" ht="30" customHeight="1">
      <c r="A106" s="35">
        <v>190</v>
      </c>
      <c r="B106" s="11" t="s">
        <v>336</v>
      </c>
      <c r="C106" s="11" t="s">
        <v>474</v>
      </c>
      <c r="D106" s="12" t="s">
        <v>20</v>
      </c>
      <c r="E106" s="17" t="s">
        <v>20</v>
      </c>
      <c r="F106" s="37" t="s">
        <v>238</v>
      </c>
      <c r="G106" s="13" t="s">
        <v>152</v>
      </c>
      <c r="H106" s="38"/>
      <c r="I106" s="14" t="s">
        <v>230</v>
      </c>
      <c r="J106" s="15">
        <v>30</v>
      </c>
      <c r="K106" s="16" t="s">
        <v>233</v>
      </c>
      <c r="L106" s="39" t="s">
        <v>235</v>
      </c>
      <c r="M106" s="40"/>
      <c r="N106" s="38"/>
      <c r="O106" s="38"/>
      <c r="P106" s="38"/>
      <c r="Q106" s="41"/>
      <c r="R106" s="36" t="s">
        <v>299</v>
      </c>
      <c r="S106" s="42"/>
      <c r="T106" s="36" t="s">
        <v>23</v>
      </c>
      <c r="U106" s="36" t="s">
        <v>14</v>
      </c>
      <c r="V106" s="36" t="s">
        <v>21</v>
      </c>
    </row>
    <row r="107" spans="1:22" s="25" customFormat="1" ht="30" customHeight="1">
      <c r="A107" s="35">
        <v>221</v>
      </c>
      <c r="B107" s="11" t="s">
        <v>666</v>
      </c>
      <c r="C107" s="11" t="s">
        <v>479</v>
      </c>
      <c r="D107" s="12" t="s">
        <v>20</v>
      </c>
      <c r="E107" s="17" t="s">
        <v>20</v>
      </c>
      <c r="F107" s="37">
        <v>2</v>
      </c>
      <c r="G107" s="13" t="s">
        <v>140</v>
      </c>
      <c r="H107" s="38"/>
      <c r="I107" s="14" t="s">
        <v>11</v>
      </c>
      <c r="J107" s="15">
        <v>44</v>
      </c>
      <c r="K107" s="16" t="s">
        <v>233</v>
      </c>
      <c r="L107" s="39" t="s">
        <v>235</v>
      </c>
      <c r="M107" s="40"/>
      <c r="N107" s="38"/>
      <c r="O107" s="38"/>
      <c r="P107" s="38"/>
      <c r="Q107" s="41"/>
      <c r="R107" s="36" t="s">
        <v>299</v>
      </c>
      <c r="S107" s="42"/>
      <c r="T107" s="36" t="s">
        <v>264</v>
      </c>
      <c r="U107" s="36" t="s">
        <v>21</v>
      </c>
      <c r="V107" s="36" t="s">
        <v>265</v>
      </c>
    </row>
    <row r="108" spans="1:22" s="25" customFormat="1" ht="30" customHeight="1">
      <c r="A108" s="35">
        <v>189</v>
      </c>
      <c r="B108" s="11" t="s">
        <v>501</v>
      </c>
      <c r="C108" s="11" t="s">
        <v>502</v>
      </c>
      <c r="D108" s="12" t="s">
        <v>20</v>
      </c>
      <c r="E108" s="17" t="s">
        <v>20</v>
      </c>
      <c r="F108" s="37" t="s">
        <v>238</v>
      </c>
      <c r="G108" s="13" t="s">
        <v>175</v>
      </c>
      <c r="H108" s="38"/>
      <c r="I108" s="14" t="s">
        <v>11</v>
      </c>
      <c r="J108" s="15">
        <v>34</v>
      </c>
      <c r="K108" s="16" t="s">
        <v>233</v>
      </c>
      <c r="L108" s="39" t="s">
        <v>235</v>
      </c>
      <c r="M108" s="40"/>
      <c r="N108" s="38"/>
      <c r="O108" s="38"/>
      <c r="P108" s="38"/>
      <c r="Q108" s="41"/>
      <c r="R108" s="36" t="s">
        <v>299</v>
      </c>
      <c r="S108" s="42"/>
      <c r="T108" s="36" t="s">
        <v>14</v>
      </c>
      <c r="U108" s="36" t="s">
        <v>269</v>
      </c>
      <c r="V108" s="36" t="s">
        <v>21</v>
      </c>
    </row>
    <row r="109" spans="1:22" s="25" customFormat="1" ht="30" customHeight="1">
      <c r="A109" s="35">
        <v>220</v>
      </c>
      <c r="B109" s="11" t="s">
        <v>642</v>
      </c>
      <c r="C109" s="11" t="s">
        <v>521</v>
      </c>
      <c r="D109" s="12" t="s">
        <v>20</v>
      </c>
      <c r="E109" s="17" t="s">
        <v>20</v>
      </c>
      <c r="F109" s="37">
        <v>2</v>
      </c>
      <c r="G109" s="13" t="s">
        <v>179</v>
      </c>
      <c r="H109" s="38"/>
      <c r="I109" s="14" t="s">
        <v>230</v>
      </c>
      <c r="J109" s="15">
        <v>40</v>
      </c>
      <c r="K109" s="16" t="s">
        <v>233</v>
      </c>
      <c r="L109" s="39" t="s">
        <v>235</v>
      </c>
      <c r="M109" s="43"/>
      <c r="N109" s="38"/>
      <c r="O109" s="38"/>
      <c r="P109" s="38"/>
      <c r="Q109" s="44"/>
      <c r="R109" s="36" t="s">
        <v>299</v>
      </c>
      <c r="S109" s="42"/>
      <c r="T109" s="36" t="s">
        <v>21</v>
      </c>
      <c r="U109" s="36" t="s">
        <v>22</v>
      </c>
      <c r="V109" s="36" t="s">
        <v>14</v>
      </c>
    </row>
    <row r="110" spans="1:22" s="25" customFormat="1" ht="30" customHeight="1">
      <c r="A110" s="35">
        <v>191</v>
      </c>
      <c r="B110" s="11" t="s">
        <v>691</v>
      </c>
      <c r="C110" s="168" t="s">
        <v>557</v>
      </c>
      <c r="D110" s="12" t="s">
        <v>20</v>
      </c>
      <c r="E110" s="17" t="s">
        <v>20</v>
      </c>
      <c r="F110" s="37">
        <v>3</v>
      </c>
      <c r="G110" s="13" t="s">
        <v>221</v>
      </c>
      <c r="H110" s="38"/>
      <c r="I110" s="14" t="s">
        <v>11</v>
      </c>
      <c r="J110" s="15">
        <v>44</v>
      </c>
      <c r="K110" s="16" t="s">
        <v>233</v>
      </c>
      <c r="L110" s="39" t="s">
        <v>235</v>
      </c>
      <c r="M110" s="40"/>
      <c r="N110" s="38"/>
      <c r="O110" s="38"/>
      <c r="P110" s="38"/>
      <c r="Q110" s="41"/>
      <c r="R110" s="36" t="s">
        <v>299</v>
      </c>
      <c r="S110" s="42"/>
      <c r="T110" s="36" t="s">
        <v>21</v>
      </c>
      <c r="U110" s="36" t="s">
        <v>14</v>
      </c>
      <c r="V110" s="36" t="s">
        <v>285</v>
      </c>
    </row>
    <row r="111" spans="1:22" s="25" customFormat="1" ht="30" customHeight="1">
      <c r="A111" s="35">
        <v>188</v>
      </c>
      <c r="B111" s="11" t="s">
        <v>702</v>
      </c>
      <c r="C111" s="167" t="s">
        <v>489</v>
      </c>
      <c r="D111" s="12" t="s">
        <v>20</v>
      </c>
      <c r="E111" s="17" t="s">
        <v>20</v>
      </c>
      <c r="F111" s="37" t="s">
        <v>238</v>
      </c>
      <c r="G111" s="13" t="s">
        <v>157</v>
      </c>
      <c r="H111" s="38"/>
      <c r="I111" s="14" t="s">
        <v>11</v>
      </c>
      <c r="J111" s="15">
        <v>48</v>
      </c>
      <c r="K111" s="16" t="s">
        <v>233</v>
      </c>
      <c r="L111" s="39" t="s">
        <v>235</v>
      </c>
      <c r="M111" s="40"/>
      <c r="N111" s="38"/>
      <c r="O111" s="38"/>
      <c r="P111" s="38"/>
      <c r="Q111" s="41"/>
      <c r="R111" s="36" t="s">
        <v>299</v>
      </c>
      <c r="S111" s="42"/>
      <c r="T111" s="36" t="s">
        <v>269</v>
      </c>
      <c r="U111" s="36" t="s">
        <v>14</v>
      </c>
      <c r="V111" s="36" t="s">
        <v>21</v>
      </c>
    </row>
    <row r="112" spans="1:22" s="25" customFormat="1" ht="30" customHeight="1">
      <c r="A112" s="35">
        <v>102</v>
      </c>
      <c r="B112" s="11" t="s">
        <v>705</v>
      </c>
      <c r="C112" s="11" t="s">
        <v>585</v>
      </c>
      <c r="D112" s="12" t="s">
        <v>20</v>
      </c>
      <c r="E112" s="17" t="s">
        <v>20</v>
      </c>
      <c r="F112" s="37" t="s">
        <v>238</v>
      </c>
      <c r="G112" s="13" t="s">
        <v>130</v>
      </c>
      <c r="H112" s="38"/>
      <c r="I112" s="14" t="s">
        <v>27</v>
      </c>
      <c r="J112" s="15">
        <v>0</v>
      </c>
      <c r="K112" s="16" t="s">
        <v>233</v>
      </c>
      <c r="L112" s="39" t="s">
        <v>234</v>
      </c>
      <c r="M112" s="40"/>
      <c r="N112" s="38"/>
      <c r="O112" s="38"/>
      <c r="P112" s="38"/>
      <c r="Q112" s="41"/>
      <c r="R112" s="36" t="s">
        <v>299</v>
      </c>
      <c r="S112" s="42"/>
      <c r="T112" s="36" t="s">
        <v>22</v>
      </c>
      <c r="U112" s="36" t="s">
        <v>247</v>
      </c>
      <c r="V112" s="36" t="s">
        <v>247</v>
      </c>
    </row>
    <row r="113" spans="1:22" s="25" customFormat="1" ht="30" customHeight="1">
      <c r="A113" s="35">
        <v>101</v>
      </c>
      <c r="B113" s="11" t="s">
        <v>598</v>
      </c>
      <c r="C113" s="11" t="s">
        <v>599</v>
      </c>
      <c r="D113" s="12" t="s">
        <v>20</v>
      </c>
      <c r="E113" s="17" t="s">
        <v>20</v>
      </c>
      <c r="F113" s="37">
        <v>3</v>
      </c>
      <c r="G113" s="13" t="s">
        <v>136</v>
      </c>
      <c r="H113" s="38"/>
      <c r="I113" s="14" t="s">
        <v>11</v>
      </c>
      <c r="J113" s="15">
        <v>0</v>
      </c>
      <c r="K113" s="16" t="s">
        <v>233</v>
      </c>
      <c r="L113" s="39" t="s">
        <v>234</v>
      </c>
      <c r="M113" s="40"/>
      <c r="N113" s="38"/>
      <c r="O113" s="38"/>
      <c r="P113" s="38"/>
      <c r="Q113" s="41"/>
      <c r="R113" s="36" t="s">
        <v>299</v>
      </c>
      <c r="S113" s="42"/>
      <c r="T113" s="36" t="s">
        <v>21</v>
      </c>
      <c r="U113" s="36" t="s">
        <v>22</v>
      </c>
      <c r="V113" s="36" t="s">
        <v>23</v>
      </c>
    </row>
    <row r="114" spans="1:22" s="25" customFormat="1" ht="30" customHeight="1">
      <c r="A114" s="35">
        <v>117</v>
      </c>
      <c r="B114" s="11" t="s">
        <v>378</v>
      </c>
      <c r="C114" s="11" t="s">
        <v>560</v>
      </c>
      <c r="D114" s="12" t="s">
        <v>20</v>
      </c>
      <c r="E114" s="17" t="s">
        <v>20</v>
      </c>
      <c r="F114" s="37" t="s">
        <v>236</v>
      </c>
      <c r="G114" s="13" t="s">
        <v>195</v>
      </c>
      <c r="H114" s="38"/>
      <c r="I114" s="14" t="s">
        <v>11</v>
      </c>
      <c r="J114" s="15">
        <v>0</v>
      </c>
      <c r="K114" s="16" t="s">
        <v>233</v>
      </c>
      <c r="L114" s="39" t="s">
        <v>234</v>
      </c>
      <c r="M114" s="43"/>
      <c r="N114" s="38"/>
      <c r="O114" s="38"/>
      <c r="P114" s="38"/>
      <c r="Q114" s="44"/>
      <c r="R114" s="36" t="s">
        <v>10</v>
      </c>
      <c r="S114" s="42"/>
      <c r="T114" s="36" t="s">
        <v>23</v>
      </c>
      <c r="U114" s="36" t="s">
        <v>14</v>
      </c>
      <c r="V114" s="36" t="s">
        <v>21</v>
      </c>
    </row>
    <row r="115" spans="1:22" s="25" customFormat="1" ht="30" customHeight="1">
      <c r="A115" s="35">
        <v>216</v>
      </c>
      <c r="B115" s="11" t="s">
        <v>561</v>
      </c>
      <c r="C115" s="11" t="s">
        <v>562</v>
      </c>
      <c r="D115" s="12" t="s">
        <v>12</v>
      </c>
      <c r="E115" s="17" t="s">
        <v>62</v>
      </c>
      <c r="F115" s="37" t="s">
        <v>236</v>
      </c>
      <c r="G115" s="13" t="s">
        <v>154</v>
      </c>
      <c r="H115" s="38"/>
      <c r="I115" s="14" t="s">
        <v>11</v>
      </c>
      <c r="J115" s="15">
        <v>44</v>
      </c>
      <c r="K115" s="16" t="s">
        <v>233</v>
      </c>
      <c r="L115" s="39" t="s">
        <v>235</v>
      </c>
      <c r="M115" s="40"/>
      <c r="N115" s="38"/>
      <c r="O115" s="38"/>
      <c r="P115" s="38"/>
      <c r="Q115" s="41"/>
      <c r="R115" s="36" t="s">
        <v>299</v>
      </c>
      <c r="S115" s="42"/>
      <c r="T115" s="36" t="s">
        <v>61</v>
      </c>
      <c r="U115" s="36" t="s">
        <v>289</v>
      </c>
      <c r="V115" s="36" t="s">
        <v>247</v>
      </c>
    </row>
    <row r="116" spans="1:22" s="25" customFormat="1" ht="30" customHeight="1">
      <c r="A116" s="35">
        <v>213</v>
      </c>
      <c r="B116" s="11" t="s">
        <v>713</v>
      </c>
      <c r="C116" s="167" t="s">
        <v>620</v>
      </c>
      <c r="D116" s="12" t="s">
        <v>12</v>
      </c>
      <c r="E116" s="17" t="s">
        <v>108</v>
      </c>
      <c r="F116" s="37" t="s">
        <v>236</v>
      </c>
      <c r="G116" s="13" t="s">
        <v>121</v>
      </c>
      <c r="H116" s="38"/>
      <c r="I116" s="14" t="s">
        <v>11</v>
      </c>
      <c r="J116" s="15">
        <v>20</v>
      </c>
      <c r="K116" s="16" t="s">
        <v>233</v>
      </c>
      <c r="L116" s="39" t="s">
        <v>235</v>
      </c>
      <c r="M116" s="43"/>
      <c r="N116" s="38"/>
      <c r="O116" s="38"/>
      <c r="P116" s="38"/>
      <c r="Q116" s="44"/>
      <c r="R116" s="36" t="s">
        <v>10</v>
      </c>
      <c r="S116" s="42"/>
      <c r="T116" s="36" t="s">
        <v>28</v>
      </c>
      <c r="U116" s="36" t="s">
        <v>39</v>
      </c>
      <c r="V116" s="36" t="s">
        <v>247</v>
      </c>
    </row>
    <row r="117" spans="1:22" s="25" customFormat="1" ht="30" customHeight="1">
      <c r="A117" s="35">
        <v>114</v>
      </c>
      <c r="B117" s="11" t="s">
        <v>482</v>
      </c>
      <c r="C117" s="11" t="s">
        <v>484</v>
      </c>
      <c r="D117" s="12" t="s">
        <v>12</v>
      </c>
      <c r="E117" s="17" t="s">
        <v>98</v>
      </c>
      <c r="F117" s="37" t="s">
        <v>236</v>
      </c>
      <c r="G117" s="13" t="s">
        <v>154</v>
      </c>
      <c r="H117" s="38"/>
      <c r="I117" s="14" t="s">
        <v>230</v>
      </c>
      <c r="J117" s="15">
        <v>0</v>
      </c>
      <c r="K117" s="16" t="s">
        <v>233</v>
      </c>
      <c r="L117" s="39" t="s">
        <v>234</v>
      </c>
      <c r="M117" s="43"/>
      <c r="N117" s="38"/>
      <c r="O117" s="38"/>
      <c r="P117" s="38"/>
      <c r="Q117" s="44"/>
      <c r="R117" s="36" t="s">
        <v>10</v>
      </c>
      <c r="S117" s="42"/>
      <c r="T117" s="36" t="s">
        <v>39</v>
      </c>
      <c r="U117" s="36" t="s">
        <v>15</v>
      </c>
      <c r="V117" s="36" t="s">
        <v>43</v>
      </c>
    </row>
    <row r="118" spans="1:22" s="25" customFormat="1" ht="30" customHeight="1">
      <c r="A118" s="35">
        <v>88</v>
      </c>
      <c r="B118" s="11" t="s">
        <v>689</v>
      </c>
      <c r="C118" s="167" t="s">
        <v>554</v>
      </c>
      <c r="D118" s="12" t="s">
        <v>12</v>
      </c>
      <c r="E118" s="17" t="s">
        <v>98</v>
      </c>
      <c r="F118" s="37" t="s">
        <v>240</v>
      </c>
      <c r="G118" s="13" t="s">
        <v>178</v>
      </c>
      <c r="H118" s="38"/>
      <c r="I118" s="14" t="s">
        <v>11</v>
      </c>
      <c r="J118" s="15">
        <v>0</v>
      </c>
      <c r="K118" s="16" t="s">
        <v>233</v>
      </c>
      <c r="L118" s="39" t="s">
        <v>234</v>
      </c>
      <c r="M118" s="43"/>
      <c r="N118" s="38"/>
      <c r="O118" s="38"/>
      <c r="P118" s="38"/>
      <c r="Q118" s="44"/>
      <c r="R118" s="36" t="s">
        <v>299</v>
      </c>
      <c r="S118" s="42"/>
      <c r="T118" s="36" t="s">
        <v>284</v>
      </c>
      <c r="U118" s="36" t="s">
        <v>18</v>
      </c>
      <c r="V118" s="36" t="s">
        <v>39</v>
      </c>
    </row>
    <row r="119" spans="1:22" s="25" customFormat="1" ht="30" customHeight="1">
      <c r="A119" s="35">
        <v>215</v>
      </c>
      <c r="B119" s="11" t="s">
        <v>695</v>
      </c>
      <c r="C119" s="167" t="s">
        <v>565</v>
      </c>
      <c r="D119" s="12" t="s">
        <v>12</v>
      </c>
      <c r="E119" s="17" t="s">
        <v>98</v>
      </c>
      <c r="F119" s="37" t="s">
        <v>236</v>
      </c>
      <c r="G119" s="13" t="s">
        <v>177</v>
      </c>
      <c r="H119" s="38"/>
      <c r="I119" s="14" t="s">
        <v>230</v>
      </c>
      <c r="J119" s="15">
        <v>28</v>
      </c>
      <c r="K119" s="16" t="s">
        <v>233</v>
      </c>
      <c r="L119" s="39" t="s">
        <v>235</v>
      </c>
      <c r="M119" s="43"/>
      <c r="N119" s="38"/>
      <c r="O119" s="38"/>
      <c r="P119" s="38"/>
      <c r="Q119" s="44"/>
      <c r="R119" s="36" t="s">
        <v>299</v>
      </c>
      <c r="S119" s="42"/>
      <c r="T119" s="36" t="s">
        <v>18</v>
      </c>
      <c r="U119" s="36" t="s">
        <v>39</v>
      </c>
      <c r="V119" s="36" t="s">
        <v>43</v>
      </c>
    </row>
    <row r="120" spans="1:22" s="25" customFormat="1" ht="30" customHeight="1">
      <c r="A120" s="35">
        <v>89</v>
      </c>
      <c r="B120" s="11" t="s">
        <v>592</v>
      </c>
      <c r="C120" s="30" t="s">
        <v>593</v>
      </c>
      <c r="D120" s="12" t="s">
        <v>12</v>
      </c>
      <c r="E120" s="17" t="s">
        <v>98</v>
      </c>
      <c r="F120" s="37" t="s">
        <v>238</v>
      </c>
      <c r="G120" s="13" t="s">
        <v>130</v>
      </c>
      <c r="H120" s="38"/>
      <c r="I120" s="14" t="s">
        <v>11</v>
      </c>
      <c r="J120" s="15">
        <v>0</v>
      </c>
      <c r="K120" s="16" t="s">
        <v>233</v>
      </c>
      <c r="L120" s="39" t="s">
        <v>234</v>
      </c>
      <c r="M120" s="40"/>
      <c r="N120" s="38"/>
      <c r="O120" s="38"/>
      <c r="P120" s="38"/>
      <c r="Q120" s="41"/>
      <c r="R120" s="36" t="s">
        <v>300</v>
      </c>
      <c r="S120" s="42"/>
      <c r="T120" s="36" t="s">
        <v>28</v>
      </c>
      <c r="U120" s="36" t="s">
        <v>39</v>
      </c>
      <c r="V120" s="36" t="s">
        <v>14</v>
      </c>
    </row>
    <row r="121" spans="1:22" s="25" customFormat="1" ht="30" customHeight="1">
      <c r="A121" s="35">
        <v>90</v>
      </c>
      <c r="B121" s="11" t="s">
        <v>457</v>
      </c>
      <c r="C121" s="30" t="s">
        <v>458</v>
      </c>
      <c r="D121" s="12" t="s">
        <v>12</v>
      </c>
      <c r="E121" s="17" t="s">
        <v>37</v>
      </c>
      <c r="F121" s="37" t="s">
        <v>240</v>
      </c>
      <c r="G121" s="13" t="s">
        <v>179</v>
      </c>
      <c r="H121" s="38"/>
      <c r="I121" s="14" t="s">
        <v>230</v>
      </c>
      <c r="J121" s="15">
        <v>0</v>
      </c>
      <c r="K121" s="16" t="s">
        <v>233</v>
      </c>
      <c r="L121" s="39" t="s">
        <v>234</v>
      </c>
      <c r="M121" s="40"/>
      <c r="N121" s="38"/>
      <c r="O121" s="38"/>
      <c r="P121" s="38"/>
      <c r="Q121" s="41"/>
      <c r="R121" s="36" t="s">
        <v>300</v>
      </c>
      <c r="S121" s="42"/>
      <c r="T121" s="36" t="s">
        <v>38</v>
      </c>
      <c r="U121" s="36" t="s">
        <v>247</v>
      </c>
      <c r="V121" s="36" t="s">
        <v>247</v>
      </c>
    </row>
    <row r="122" spans="1:22" s="25" customFormat="1" ht="30" customHeight="1">
      <c r="A122" s="35">
        <v>79</v>
      </c>
      <c r="B122" s="11" t="s">
        <v>503</v>
      </c>
      <c r="C122" s="11" t="s">
        <v>504</v>
      </c>
      <c r="D122" s="12" t="s">
        <v>12</v>
      </c>
      <c r="E122" s="17" t="s">
        <v>37</v>
      </c>
      <c r="F122" s="37">
        <v>4</v>
      </c>
      <c r="G122" s="13" t="s">
        <v>171</v>
      </c>
      <c r="H122" s="38"/>
      <c r="I122" s="14" t="s">
        <v>230</v>
      </c>
      <c r="J122" s="15">
        <v>0</v>
      </c>
      <c r="K122" s="16" t="s">
        <v>233</v>
      </c>
      <c r="L122" s="39" t="s">
        <v>234</v>
      </c>
      <c r="M122" s="40"/>
      <c r="N122" s="38"/>
      <c r="O122" s="38"/>
      <c r="P122" s="38"/>
      <c r="Q122" s="41"/>
      <c r="R122" s="36" t="s">
        <v>300</v>
      </c>
      <c r="S122" s="42"/>
      <c r="T122" s="36" t="s">
        <v>38</v>
      </c>
      <c r="U122" s="36" t="s">
        <v>247</v>
      </c>
      <c r="V122" s="36" t="s">
        <v>247</v>
      </c>
    </row>
    <row r="123" spans="1:22" s="25" customFormat="1" ht="30" customHeight="1">
      <c r="A123" s="35">
        <v>100</v>
      </c>
      <c r="B123" s="11" t="s">
        <v>686</v>
      </c>
      <c r="C123" s="167" t="s">
        <v>551</v>
      </c>
      <c r="D123" s="12" t="s">
        <v>12</v>
      </c>
      <c r="E123" s="17" t="s">
        <v>37</v>
      </c>
      <c r="F123" s="37">
        <v>3</v>
      </c>
      <c r="G123" s="13" t="s">
        <v>184</v>
      </c>
      <c r="H123" s="38"/>
      <c r="I123" s="14" t="s">
        <v>11</v>
      </c>
      <c r="J123" s="15">
        <v>0</v>
      </c>
      <c r="K123" s="16" t="s">
        <v>233</v>
      </c>
      <c r="L123" s="39" t="s">
        <v>234</v>
      </c>
      <c r="M123" s="40"/>
      <c r="N123" s="38"/>
      <c r="O123" s="38"/>
      <c r="P123" s="38"/>
      <c r="Q123" s="41"/>
      <c r="R123" s="36" t="s">
        <v>299</v>
      </c>
      <c r="S123" s="42"/>
      <c r="T123" s="36" t="s">
        <v>38</v>
      </c>
      <c r="U123" s="36" t="s">
        <v>247</v>
      </c>
      <c r="V123" s="36" t="s">
        <v>247</v>
      </c>
    </row>
    <row r="124" spans="1:22" s="25" customFormat="1" ht="30" customHeight="1">
      <c r="A124" s="35">
        <v>217</v>
      </c>
      <c r="B124" s="11" t="s">
        <v>420</v>
      </c>
      <c r="C124" s="30" t="s">
        <v>421</v>
      </c>
      <c r="D124" s="12" t="s">
        <v>12</v>
      </c>
      <c r="E124" s="17" t="s">
        <v>89</v>
      </c>
      <c r="F124" s="37" t="s">
        <v>236</v>
      </c>
      <c r="G124" s="13" t="s">
        <v>161</v>
      </c>
      <c r="H124" s="38"/>
      <c r="I124" s="14" t="s">
        <v>11</v>
      </c>
      <c r="J124" s="15">
        <v>40</v>
      </c>
      <c r="K124" s="16" t="s">
        <v>233</v>
      </c>
      <c r="L124" s="39" t="s">
        <v>235</v>
      </c>
      <c r="M124" s="43"/>
      <c r="N124" s="38"/>
      <c r="O124" s="38"/>
      <c r="P124" s="38"/>
      <c r="Q124" s="44"/>
      <c r="R124" s="36" t="s">
        <v>299</v>
      </c>
      <c r="S124" s="42"/>
      <c r="T124" s="36" t="s">
        <v>13</v>
      </c>
      <c r="U124" s="36" t="s">
        <v>47</v>
      </c>
      <c r="V124" s="36" t="s">
        <v>57</v>
      </c>
    </row>
    <row r="125" spans="1:22" s="25" customFormat="1" ht="30" customHeight="1">
      <c r="A125" s="35">
        <v>113</v>
      </c>
      <c r="B125" s="11" t="s">
        <v>659</v>
      </c>
      <c r="C125" s="167" t="s">
        <v>422</v>
      </c>
      <c r="D125" s="12" t="s">
        <v>12</v>
      </c>
      <c r="E125" s="17" t="s">
        <v>89</v>
      </c>
      <c r="F125" s="37" t="s">
        <v>236</v>
      </c>
      <c r="G125" s="13" t="s">
        <v>194</v>
      </c>
      <c r="H125" s="38"/>
      <c r="I125" s="14" t="s">
        <v>230</v>
      </c>
      <c r="J125" s="15">
        <v>0</v>
      </c>
      <c r="K125" s="16" t="s">
        <v>233</v>
      </c>
      <c r="L125" s="39" t="s">
        <v>234</v>
      </c>
      <c r="M125" s="40"/>
      <c r="N125" s="38"/>
      <c r="O125" s="38"/>
      <c r="P125" s="38"/>
      <c r="Q125" s="41"/>
      <c r="R125" s="36" t="s">
        <v>299</v>
      </c>
      <c r="S125" s="42"/>
      <c r="T125" s="36" t="s">
        <v>250</v>
      </c>
      <c r="U125" s="36" t="s">
        <v>251</v>
      </c>
      <c r="V125" s="36" t="s">
        <v>14</v>
      </c>
    </row>
    <row r="126" spans="1:22" s="25" customFormat="1" ht="30" customHeight="1">
      <c r="A126" s="35">
        <v>116</v>
      </c>
      <c r="B126" s="11" t="s">
        <v>662</v>
      </c>
      <c r="C126" s="168" t="s">
        <v>433</v>
      </c>
      <c r="D126" s="12" t="s">
        <v>12</v>
      </c>
      <c r="E126" s="17" t="s">
        <v>89</v>
      </c>
      <c r="F126" s="37" t="s">
        <v>236</v>
      </c>
      <c r="G126" s="13" t="s">
        <v>115</v>
      </c>
      <c r="H126" s="38"/>
      <c r="I126" s="14" t="s">
        <v>11</v>
      </c>
      <c r="J126" s="15">
        <v>0</v>
      </c>
      <c r="K126" s="16" t="s">
        <v>233</v>
      </c>
      <c r="L126" s="39" t="s">
        <v>234</v>
      </c>
      <c r="M126" s="40"/>
      <c r="N126" s="38"/>
      <c r="O126" s="38"/>
      <c r="P126" s="38"/>
      <c r="Q126" s="41"/>
      <c r="R126" s="36" t="s">
        <v>10</v>
      </c>
      <c r="S126" s="42"/>
      <c r="T126" s="36" t="s">
        <v>250</v>
      </c>
      <c r="U126" s="36" t="s">
        <v>251</v>
      </c>
      <c r="V126" s="36" t="s">
        <v>252</v>
      </c>
    </row>
    <row r="127" spans="1:22" s="25" customFormat="1" ht="30" customHeight="1">
      <c r="A127" s="35">
        <v>212</v>
      </c>
      <c r="B127" s="11" t="s">
        <v>445</v>
      </c>
      <c r="C127" s="30" t="s">
        <v>446</v>
      </c>
      <c r="D127" s="12" t="s">
        <v>12</v>
      </c>
      <c r="E127" s="17" t="s">
        <v>89</v>
      </c>
      <c r="F127" s="37" t="s">
        <v>236</v>
      </c>
      <c r="G127" s="13" t="s">
        <v>226</v>
      </c>
      <c r="H127" s="38"/>
      <c r="I127" s="14" t="s">
        <v>11</v>
      </c>
      <c r="J127" s="15">
        <v>10</v>
      </c>
      <c r="K127" s="16" t="s">
        <v>233</v>
      </c>
      <c r="L127" s="39" t="s">
        <v>235</v>
      </c>
      <c r="M127" s="40"/>
      <c r="N127" s="38"/>
      <c r="O127" s="38"/>
      <c r="P127" s="38"/>
      <c r="Q127" s="41"/>
      <c r="R127" s="36" t="s">
        <v>10</v>
      </c>
      <c r="S127" s="42"/>
      <c r="T127" s="36" t="s">
        <v>13</v>
      </c>
      <c r="U127" s="36" t="s">
        <v>258</v>
      </c>
      <c r="V127" s="36" t="s">
        <v>14</v>
      </c>
    </row>
    <row r="128" spans="1:22" s="25" customFormat="1" ht="30" customHeight="1">
      <c r="A128" s="35">
        <v>218</v>
      </c>
      <c r="B128" s="11" t="s">
        <v>487</v>
      </c>
      <c r="C128" s="11" t="s">
        <v>407</v>
      </c>
      <c r="D128" s="12" t="s">
        <v>12</v>
      </c>
      <c r="E128" s="17" t="s">
        <v>89</v>
      </c>
      <c r="F128" s="37" t="s">
        <v>236</v>
      </c>
      <c r="G128" s="13" t="s">
        <v>205</v>
      </c>
      <c r="H128" s="38"/>
      <c r="I128" s="14" t="s">
        <v>11</v>
      </c>
      <c r="J128" s="15">
        <v>26</v>
      </c>
      <c r="K128" s="16" t="s">
        <v>233</v>
      </c>
      <c r="L128" s="39" t="s">
        <v>235</v>
      </c>
      <c r="M128" s="40"/>
      <c r="N128" s="38"/>
      <c r="O128" s="38"/>
      <c r="P128" s="38"/>
      <c r="Q128" s="41"/>
      <c r="R128" s="36" t="s">
        <v>10</v>
      </c>
      <c r="S128" s="42"/>
      <c r="T128" s="36" t="s">
        <v>266</v>
      </c>
      <c r="U128" s="36" t="s">
        <v>14</v>
      </c>
      <c r="V128" s="36" t="s">
        <v>267</v>
      </c>
    </row>
    <row r="129" spans="1:22" s="25" customFormat="1" ht="30" customHeight="1">
      <c r="A129" s="35">
        <v>187</v>
      </c>
      <c r="B129" s="11" t="s">
        <v>346</v>
      </c>
      <c r="C129" s="11" t="s">
        <v>488</v>
      </c>
      <c r="D129" s="12" t="s">
        <v>12</v>
      </c>
      <c r="E129" s="17" t="s">
        <v>89</v>
      </c>
      <c r="F129" s="37">
        <v>3</v>
      </c>
      <c r="G129" s="13" t="s">
        <v>171</v>
      </c>
      <c r="H129" s="38"/>
      <c r="I129" s="14" t="s">
        <v>11</v>
      </c>
      <c r="J129" s="15">
        <v>38</v>
      </c>
      <c r="K129" s="16" t="s">
        <v>233</v>
      </c>
      <c r="L129" s="39" t="s">
        <v>235</v>
      </c>
      <c r="M129" s="43"/>
      <c r="N129" s="38"/>
      <c r="O129" s="38"/>
      <c r="P129" s="38"/>
      <c r="Q129" s="44"/>
      <c r="R129" s="36" t="s">
        <v>300</v>
      </c>
      <c r="S129" s="42"/>
      <c r="T129" s="36" t="s">
        <v>13</v>
      </c>
      <c r="U129" s="36" t="s">
        <v>268</v>
      </c>
      <c r="V129" s="36" t="s">
        <v>14</v>
      </c>
    </row>
    <row r="130" spans="1:22" s="25" customFormat="1" ht="30" customHeight="1">
      <c r="A130" s="35">
        <v>141</v>
      </c>
      <c r="B130" s="11" t="s">
        <v>492</v>
      </c>
      <c r="C130" s="30" t="s">
        <v>494</v>
      </c>
      <c r="D130" s="12" t="s">
        <v>12</v>
      </c>
      <c r="E130" s="17" t="s">
        <v>89</v>
      </c>
      <c r="F130" s="37">
        <v>4</v>
      </c>
      <c r="G130" s="13" t="s">
        <v>205</v>
      </c>
      <c r="H130" s="38"/>
      <c r="I130" s="14" t="s">
        <v>230</v>
      </c>
      <c r="J130" s="15">
        <v>26</v>
      </c>
      <c r="K130" s="16" t="s">
        <v>233</v>
      </c>
      <c r="L130" s="39" t="s">
        <v>235</v>
      </c>
      <c r="M130" s="40"/>
      <c r="N130" s="38"/>
      <c r="O130" s="38"/>
      <c r="P130" s="38"/>
      <c r="Q130" s="41"/>
      <c r="R130" s="36" t="s">
        <v>299</v>
      </c>
      <c r="S130" s="42"/>
      <c r="T130" s="36" t="s">
        <v>13</v>
      </c>
      <c r="U130" s="36" t="s">
        <v>47</v>
      </c>
      <c r="V130" s="36" t="s">
        <v>267</v>
      </c>
    </row>
    <row r="131" spans="1:22" s="25" customFormat="1" ht="30" customHeight="1">
      <c r="A131" s="35">
        <v>185</v>
      </c>
      <c r="B131" s="11" t="s">
        <v>674</v>
      </c>
      <c r="C131" s="168" t="s">
        <v>498</v>
      </c>
      <c r="D131" s="12" t="s">
        <v>12</v>
      </c>
      <c r="E131" s="17" t="s">
        <v>89</v>
      </c>
      <c r="F131" s="37">
        <v>3</v>
      </c>
      <c r="G131" s="13" t="s">
        <v>201</v>
      </c>
      <c r="H131" s="38"/>
      <c r="I131" s="14" t="s">
        <v>11</v>
      </c>
      <c r="J131" s="15">
        <v>44</v>
      </c>
      <c r="K131" s="16" t="s">
        <v>233</v>
      </c>
      <c r="L131" s="39" t="s">
        <v>235</v>
      </c>
      <c r="M131" s="40"/>
      <c r="N131" s="38"/>
      <c r="O131" s="38"/>
      <c r="P131" s="38"/>
      <c r="Q131" s="41"/>
      <c r="R131" s="36" t="s">
        <v>299</v>
      </c>
      <c r="S131" s="42"/>
      <c r="T131" s="36" t="s">
        <v>271</v>
      </c>
      <c r="U131" s="36" t="s">
        <v>28</v>
      </c>
      <c r="V131" s="36" t="s">
        <v>14</v>
      </c>
    </row>
    <row r="132" spans="1:22" s="25" customFormat="1" ht="30" customHeight="1">
      <c r="A132" s="35">
        <v>210</v>
      </c>
      <c r="B132" s="11" t="s">
        <v>675</v>
      </c>
      <c r="C132" s="11" t="s">
        <v>500</v>
      </c>
      <c r="D132" s="12" t="s">
        <v>12</v>
      </c>
      <c r="E132" s="17" t="s">
        <v>89</v>
      </c>
      <c r="F132" s="37" t="s">
        <v>236</v>
      </c>
      <c r="G132" s="13" t="s">
        <v>132</v>
      </c>
      <c r="H132" s="38"/>
      <c r="I132" s="14" t="s">
        <v>230</v>
      </c>
      <c r="J132" s="15">
        <v>28</v>
      </c>
      <c r="K132" s="16" t="s">
        <v>233</v>
      </c>
      <c r="L132" s="39" t="s">
        <v>235</v>
      </c>
      <c r="M132" s="40"/>
      <c r="N132" s="38"/>
      <c r="O132" s="38"/>
      <c r="P132" s="38"/>
      <c r="Q132" s="41"/>
      <c r="R132" s="36" t="s">
        <v>10</v>
      </c>
      <c r="S132" s="42"/>
      <c r="T132" s="36" t="s">
        <v>47</v>
      </c>
      <c r="U132" s="36" t="s">
        <v>13</v>
      </c>
      <c r="V132" s="36" t="s">
        <v>14</v>
      </c>
    </row>
    <row r="133" spans="1:22" s="25" customFormat="1" ht="30" customHeight="1">
      <c r="A133" s="35">
        <v>184</v>
      </c>
      <c r="B133" s="11" t="s">
        <v>513</v>
      </c>
      <c r="C133" s="11" t="s">
        <v>514</v>
      </c>
      <c r="D133" s="12" t="s">
        <v>12</v>
      </c>
      <c r="E133" s="17" t="s">
        <v>89</v>
      </c>
      <c r="F133" s="37">
        <v>3</v>
      </c>
      <c r="G133" s="13" t="s">
        <v>220</v>
      </c>
      <c r="H133" s="38"/>
      <c r="I133" s="14" t="s">
        <v>11</v>
      </c>
      <c r="J133" s="15">
        <v>24</v>
      </c>
      <c r="K133" s="16" t="s">
        <v>233</v>
      </c>
      <c r="L133" s="39" t="s">
        <v>235</v>
      </c>
      <c r="M133" s="43"/>
      <c r="N133" s="38"/>
      <c r="O133" s="38"/>
      <c r="P133" s="38"/>
      <c r="Q133" s="44"/>
      <c r="R133" s="36" t="s">
        <v>299</v>
      </c>
      <c r="S133" s="42"/>
      <c r="T133" s="36" t="s">
        <v>271</v>
      </c>
      <c r="U133" s="36" t="s">
        <v>14</v>
      </c>
      <c r="V133" s="36" t="s">
        <v>15</v>
      </c>
    </row>
    <row r="134" spans="1:22" s="25" customFormat="1" ht="30" customHeight="1">
      <c r="A134" s="35">
        <v>211</v>
      </c>
      <c r="B134" s="11" t="s">
        <v>545</v>
      </c>
      <c r="C134" s="11" t="s">
        <v>546</v>
      </c>
      <c r="D134" s="12" t="s">
        <v>12</v>
      </c>
      <c r="E134" s="17" t="s">
        <v>89</v>
      </c>
      <c r="F134" s="37" t="s">
        <v>236</v>
      </c>
      <c r="G134" s="13" t="s">
        <v>132</v>
      </c>
      <c r="H134" s="38"/>
      <c r="I134" s="14" t="s">
        <v>11</v>
      </c>
      <c r="J134" s="15">
        <v>20</v>
      </c>
      <c r="K134" s="16" t="s">
        <v>233</v>
      </c>
      <c r="L134" s="39" t="s">
        <v>235</v>
      </c>
      <c r="M134" s="40"/>
      <c r="N134" s="38"/>
      <c r="O134" s="38"/>
      <c r="P134" s="38"/>
      <c r="Q134" s="41"/>
      <c r="R134" s="36" t="s">
        <v>299</v>
      </c>
      <c r="S134" s="42"/>
      <c r="T134" s="36" t="s">
        <v>271</v>
      </c>
      <c r="U134" s="36" t="s">
        <v>28</v>
      </c>
      <c r="V134" s="36" t="s">
        <v>14</v>
      </c>
    </row>
    <row r="135" spans="1:22" s="25" customFormat="1" ht="30" customHeight="1">
      <c r="A135" s="35">
        <v>115</v>
      </c>
      <c r="B135" s="11" t="s">
        <v>393</v>
      </c>
      <c r="C135" s="11" t="s">
        <v>563</v>
      </c>
      <c r="D135" s="12" t="s">
        <v>12</v>
      </c>
      <c r="E135" s="17" t="s">
        <v>89</v>
      </c>
      <c r="F135" s="37" t="s">
        <v>236</v>
      </c>
      <c r="G135" s="13" t="s">
        <v>129</v>
      </c>
      <c r="H135" s="38"/>
      <c r="I135" s="14" t="s">
        <v>11</v>
      </c>
      <c r="J135" s="15">
        <v>0</v>
      </c>
      <c r="K135" s="16" t="s">
        <v>233</v>
      </c>
      <c r="L135" s="39" t="s">
        <v>234</v>
      </c>
      <c r="M135" s="43"/>
      <c r="N135" s="38"/>
      <c r="O135" s="38"/>
      <c r="P135" s="38"/>
      <c r="Q135" s="44"/>
      <c r="R135" s="36" t="s">
        <v>10</v>
      </c>
      <c r="S135" s="42"/>
      <c r="T135" s="36" t="s">
        <v>47</v>
      </c>
      <c r="U135" s="36" t="s">
        <v>57</v>
      </c>
      <c r="V135" s="36" t="s">
        <v>28</v>
      </c>
    </row>
    <row r="136" spans="1:22" s="25" customFormat="1" ht="30" customHeight="1">
      <c r="A136" s="35">
        <v>140</v>
      </c>
      <c r="B136" s="11" t="s">
        <v>574</v>
      </c>
      <c r="C136" s="11" t="s">
        <v>410</v>
      </c>
      <c r="D136" s="12" t="s">
        <v>12</v>
      </c>
      <c r="E136" s="17" t="s">
        <v>89</v>
      </c>
      <c r="F136" s="37" t="s">
        <v>238</v>
      </c>
      <c r="G136" s="13" t="s">
        <v>204</v>
      </c>
      <c r="H136" s="38"/>
      <c r="I136" s="14" t="s">
        <v>11</v>
      </c>
      <c r="J136" s="15">
        <v>38</v>
      </c>
      <c r="K136" s="16" t="s">
        <v>233</v>
      </c>
      <c r="L136" s="39" t="s">
        <v>235</v>
      </c>
      <c r="M136" s="43"/>
      <c r="N136" s="38"/>
      <c r="O136" s="38"/>
      <c r="P136" s="38"/>
      <c r="Q136" s="44"/>
      <c r="R136" s="36" t="s">
        <v>300</v>
      </c>
      <c r="S136" s="42"/>
      <c r="T136" s="36" t="s">
        <v>271</v>
      </c>
      <c r="U136" s="36" t="s">
        <v>28</v>
      </c>
      <c r="V136" s="36" t="s">
        <v>14</v>
      </c>
    </row>
    <row r="137" spans="1:22" s="25" customFormat="1" ht="30" customHeight="1">
      <c r="A137" s="35">
        <v>186</v>
      </c>
      <c r="B137" s="11" t="s">
        <v>601</v>
      </c>
      <c r="C137" s="11" t="s">
        <v>602</v>
      </c>
      <c r="D137" s="12" t="s">
        <v>12</v>
      </c>
      <c r="E137" s="17" t="s">
        <v>89</v>
      </c>
      <c r="F137" s="37" t="s">
        <v>236</v>
      </c>
      <c r="G137" s="13" t="s">
        <v>185</v>
      </c>
      <c r="H137" s="38"/>
      <c r="I137" s="14" t="s">
        <v>11</v>
      </c>
      <c r="J137" s="15">
        <v>38</v>
      </c>
      <c r="K137" s="16" t="s">
        <v>233</v>
      </c>
      <c r="L137" s="39" t="s">
        <v>235</v>
      </c>
      <c r="M137" s="43"/>
      <c r="N137" s="38"/>
      <c r="O137" s="38"/>
      <c r="P137" s="38"/>
      <c r="Q137" s="44"/>
      <c r="R137" s="36" t="s">
        <v>10</v>
      </c>
      <c r="S137" s="42"/>
      <c r="T137" s="36" t="s">
        <v>13</v>
      </c>
      <c r="U137" s="36" t="s">
        <v>28</v>
      </c>
      <c r="V137" s="36" t="s">
        <v>14</v>
      </c>
    </row>
    <row r="138" spans="1:22" s="25" customFormat="1" ht="30" customHeight="1">
      <c r="A138" s="35">
        <v>183</v>
      </c>
      <c r="B138" s="11" t="s">
        <v>414</v>
      </c>
      <c r="C138" s="11" t="s">
        <v>361</v>
      </c>
      <c r="D138" s="12" t="s">
        <v>12</v>
      </c>
      <c r="E138" s="17" t="s">
        <v>89</v>
      </c>
      <c r="F138" s="37" t="s">
        <v>238</v>
      </c>
      <c r="G138" s="13" t="s">
        <v>202</v>
      </c>
      <c r="H138" s="38"/>
      <c r="I138" s="14" t="s">
        <v>11</v>
      </c>
      <c r="J138" s="15">
        <v>20</v>
      </c>
      <c r="K138" s="16" t="s">
        <v>233</v>
      </c>
      <c r="L138" s="39" t="s">
        <v>235</v>
      </c>
      <c r="M138" s="40"/>
      <c r="N138" s="38"/>
      <c r="O138" s="38"/>
      <c r="P138" s="38"/>
      <c r="Q138" s="41"/>
      <c r="R138" s="36" t="s">
        <v>300</v>
      </c>
      <c r="S138" s="42"/>
      <c r="T138" s="36" t="s">
        <v>13</v>
      </c>
      <c r="U138" s="36" t="s">
        <v>28</v>
      </c>
      <c r="V138" s="36" t="s">
        <v>14</v>
      </c>
    </row>
    <row r="139" spans="1:22" s="25" customFormat="1" ht="30" customHeight="1">
      <c r="A139" s="35">
        <v>214</v>
      </c>
      <c r="B139" s="11" t="s">
        <v>332</v>
      </c>
      <c r="C139" s="11" t="s">
        <v>454</v>
      </c>
      <c r="D139" s="12" t="s">
        <v>12</v>
      </c>
      <c r="E139" s="17" t="s">
        <v>90</v>
      </c>
      <c r="F139" s="37" t="s">
        <v>236</v>
      </c>
      <c r="G139" s="13" t="s">
        <v>127</v>
      </c>
      <c r="H139" s="38"/>
      <c r="I139" s="14" t="s">
        <v>11</v>
      </c>
      <c r="J139" s="15">
        <v>46</v>
      </c>
      <c r="K139" s="16" t="s">
        <v>233</v>
      </c>
      <c r="L139" s="39" t="s">
        <v>235</v>
      </c>
      <c r="M139" s="40"/>
      <c r="N139" s="38"/>
      <c r="O139" s="38"/>
      <c r="P139" s="38"/>
      <c r="Q139" s="41"/>
      <c r="R139" s="36" t="s">
        <v>299</v>
      </c>
      <c r="S139" s="42"/>
      <c r="T139" s="36" t="s">
        <v>13</v>
      </c>
      <c r="U139" s="36" t="s">
        <v>14</v>
      </c>
      <c r="V139" s="36" t="s">
        <v>15</v>
      </c>
    </row>
    <row r="140" spans="1:22" s="25" customFormat="1" ht="30" customHeight="1">
      <c r="A140" s="35">
        <v>134</v>
      </c>
      <c r="B140" s="11" t="s">
        <v>671</v>
      </c>
      <c r="C140" s="167" t="s">
        <v>491</v>
      </c>
      <c r="D140" s="12" t="s">
        <v>12</v>
      </c>
      <c r="E140" s="17" t="s">
        <v>90</v>
      </c>
      <c r="F140" s="37" t="s">
        <v>238</v>
      </c>
      <c r="G140" s="13" t="s">
        <v>191</v>
      </c>
      <c r="H140" s="38"/>
      <c r="I140" s="14" t="s">
        <v>230</v>
      </c>
      <c r="J140" s="15">
        <v>42</v>
      </c>
      <c r="K140" s="16" t="s">
        <v>233</v>
      </c>
      <c r="L140" s="39" t="s">
        <v>235</v>
      </c>
      <c r="M140" s="40"/>
      <c r="N140" s="38"/>
      <c r="O140" s="38"/>
      <c r="P140" s="38"/>
      <c r="Q140" s="41"/>
      <c r="R140" s="36" t="s">
        <v>300</v>
      </c>
      <c r="S140" s="42"/>
      <c r="T140" s="36" t="s">
        <v>13</v>
      </c>
      <c r="U140" s="36" t="s">
        <v>15</v>
      </c>
      <c r="V140" s="36" t="s">
        <v>14</v>
      </c>
    </row>
    <row r="141" spans="1:22" s="25" customFormat="1" ht="30" customHeight="1">
      <c r="A141" s="35">
        <v>135</v>
      </c>
      <c r="B141" s="11" t="s">
        <v>679</v>
      </c>
      <c r="C141" s="11" t="s">
        <v>529</v>
      </c>
      <c r="D141" s="12" t="s">
        <v>12</v>
      </c>
      <c r="E141" s="17" t="s">
        <v>90</v>
      </c>
      <c r="F141" s="37">
        <v>3</v>
      </c>
      <c r="G141" s="13" t="s">
        <v>183</v>
      </c>
      <c r="H141" s="38"/>
      <c r="I141" s="14" t="s">
        <v>230</v>
      </c>
      <c r="J141" s="15">
        <v>46</v>
      </c>
      <c r="K141" s="16" t="s">
        <v>233</v>
      </c>
      <c r="L141" s="39" t="s">
        <v>235</v>
      </c>
      <c r="M141" s="40"/>
      <c r="N141" s="38"/>
      <c r="O141" s="38"/>
      <c r="P141" s="38"/>
      <c r="Q141" s="41"/>
      <c r="R141" s="36" t="s">
        <v>300</v>
      </c>
      <c r="S141" s="42"/>
      <c r="T141" s="36" t="s">
        <v>13</v>
      </c>
      <c r="U141" s="36" t="s">
        <v>15</v>
      </c>
      <c r="V141" s="36" t="s">
        <v>14</v>
      </c>
    </row>
    <row r="142" spans="1:22" s="25" customFormat="1" ht="30" customHeight="1">
      <c r="A142" s="35">
        <v>124</v>
      </c>
      <c r="B142" s="11" t="s">
        <v>577</v>
      </c>
      <c r="C142" s="11" t="s">
        <v>578</v>
      </c>
      <c r="D142" s="12" t="s">
        <v>12</v>
      </c>
      <c r="E142" s="17" t="s">
        <v>90</v>
      </c>
      <c r="F142" s="37" t="s">
        <v>239</v>
      </c>
      <c r="G142" s="13" t="s">
        <v>199</v>
      </c>
      <c r="H142" s="38"/>
      <c r="I142" s="14" t="s">
        <v>11</v>
      </c>
      <c r="J142" s="15">
        <v>0</v>
      </c>
      <c r="K142" s="16" t="s">
        <v>233</v>
      </c>
      <c r="L142" s="39" t="s">
        <v>234</v>
      </c>
      <c r="M142" s="40"/>
      <c r="N142" s="38"/>
      <c r="O142" s="38"/>
      <c r="P142" s="38"/>
      <c r="Q142" s="41"/>
      <c r="R142" s="36" t="s">
        <v>299</v>
      </c>
      <c r="S142" s="42"/>
      <c r="T142" s="36" t="s">
        <v>13</v>
      </c>
      <c r="U142" s="36" t="s">
        <v>14</v>
      </c>
      <c r="V142" s="36" t="s">
        <v>15</v>
      </c>
    </row>
    <row r="143" spans="1:22" s="25" customFormat="1" ht="30" customHeight="1">
      <c r="A143" s="35">
        <v>206</v>
      </c>
      <c r="B143" s="11" t="s">
        <v>425</v>
      </c>
      <c r="C143" s="11" t="s">
        <v>426</v>
      </c>
      <c r="D143" s="12" t="s">
        <v>83</v>
      </c>
      <c r="E143" s="17" t="s">
        <v>88</v>
      </c>
      <c r="F143" s="37" t="s">
        <v>236</v>
      </c>
      <c r="G143" s="13" t="s">
        <v>165</v>
      </c>
      <c r="H143" s="38"/>
      <c r="I143" s="14" t="s">
        <v>11</v>
      </c>
      <c r="J143" s="15">
        <v>38</v>
      </c>
      <c r="K143" s="16" t="s">
        <v>233</v>
      </c>
      <c r="L143" s="39" t="s">
        <v>235</v>
      </c>
      <c r="M143" s="40"/>
      <c r="N143" s="38"/>
      <c r="O143" s="38"/>
      <c r="P143" s="38"/>
      <c r="Q143" s="41"/>
      <c r="R143" s="36" t="s">
        <v>299</v>
      </c>
      <c r="S143" s="42"/>
      <c r="T143" s="36" t="s">
        <v>243</v>
      </c>
      <c r="U143" s="36" t="s">
        <v>14</v>
      </c>
      <c r="V143" s="36" t="s">
        <v>50</v>
      </c>
    </row>
    <row r="144" spans="1:22" s="25" customFormat="1" ht="30" customHeight="1">
      <c r="A144" s="35">
        <v>209</v>
      </c>
      <c r="B144" s="11" t="s">
        <v>427</v>
      </c>
      <c r="C144" s="11" t="s">
        <v>307</v>
      </c>
      <c r="D144" s="12" t="s">
        <v>83</v>
      </c>
      <c r="E144" s="17" t="s">
        <v>88</v>
      </c>
      <c r="F144" s="37" t="s">
        <v>236</v>
      </c>
      <c r="G144" s="13" t="s">
        <v>215</v>
      </c>
      <c r="H144" s="38"/>
      <c r="I144" s="14" t="s">
        <v>11</v>
      </c>
      <c r="J144" s="15">
        <v>38</v>
      </c>
      <c r="K144" s="16" t="s">
        <v>233</v>
      </c>
      <c r="L144" s="39" t="s">
        <v>235</v>
      </c>
      <c r="M144" s="40"/>
      <c r="N144" s="38"/>
      <c r="O144" s="38"/>
      <c r="P144" s="38"/>
      <c r="Q144" s="41"/>
      <c r="R144" s="36" t="s">
        <v>299</v>
      </c>
      <c r="S144" s="42"/>
      <c r="T144" s="36" t="s">
        <v>246</v>
      </c>
      <c r="U144" s="36" t="s">
        <v>50</v>
      </c>
      <c r="V144" s="36" t="s">
        <v>19</v>
      </c>
    </row>
    <row r="145" spans="1:22" s="25" customFormat="1" ht="30" customHeight="1">
      <c r="A145" s="35">
        <v>178</v>
      </c>
      <c r="B145" s="11" t="s">
        <v>318</v>
      </c>
      <c r="C145" s="11" t="s">
        <v>442</v>
      </c>
      <c r="D145" s="12" t="s">
        <v>83</v>
      </c>
      <c r="E145" s="17" t="s">
        <v>88</v>
      </c>
      <c r="F145" s="37">
        <v>3</v>
      </c>
      <c r="G145" s="13" t="s">
        <v>181</v>
      </c>
      <c r="H145" s="38"/>
      <c r="I145" s="14" t="s">
        <v>11</v>
      </c>
      <c r="J145" s="15">
        <v>36</v>
      </c>
      <c r="K145" s="16" t="s">
        <v>233</v>
      </c>
      <c r="L145" s="39" t="s">
        <v>235</v>
      </c>
      <c r="M145" s="43"/>
      <c r="N145" s="38"/>
      <c r="O145" s="38"/>
      <c r="P145" s="38"/>
      <c r="Q145" s="44"/>
      <c r="R145" s="36" t="s">
        <v>299</v>
      </c>
      <c r="S145" s="42"/>
      <c r="T145" s="36" t="s">
        <v>15</v>
      </c>
      <c r="U145" s="36" t="s">
        <v>50</v>
      </c>
      <c r="V145" s="36" t="s">
        <v>19</v>
      </c>
    </row>
    <row r="146" spans="1:22" s="25" customFormat="1" ht="30" customHeight="1">
      <c r="A146" s="35">
        <v>94</v>
      </c>
      <c r="B146" s="11" t="s">
        <v>466</v>
      </c>
      <c r="C146" s="11" t="s">
        <v>467</v>
      </c>
      <c r="D146" s="12" t="s">
        <v>83</v>
      </c>
      <c r="E146" s="17" t="s">
        <v>88</v>
      </c>
      <c r="F146" s="37" t="s">
        <v>238</v>
      </c>
      <c r="G146" s="13" t="s">
        <v>180</v>
      </c>
      <c r="H146" s="38"/>
      <c r="I146" s="14" t="s">
        <v>230</v>
      </c>
      <c r="J146" s="15">
        <v>0</v>
      </c>
      <c r="K146" s="16" t="s">
        <v>233</v>
      </c>
      <c r="L146" s="39" t="s">
        <v>234</v>
      </c>
      <c r="M146" s="40"/>
      <c r="N146" s="38"/>
      <c r="O146" s="38"/>
      <c r="P146" s="38"/>
      <c r="Q146" s="41"/>
      <c r="R146" s="36" t="s">
        <v>300</v>
      </c>
      <c r="S146" s="42"/>
      <c r="T146" s="36" t="s">
        <v>243</v>
      </c>
      <c r="U146" s="36" t="s">
        <v>14</v>
      </c>
      <c r="V146" s="36" t="s">
        <v>50</v>
      </c>
    </row>
    <row r="147" spans="1:22" s="25" customFormat="1" ht="30" customHeight="1">
      <c r="A147" s="35">
        <v>208</v>
      </c>
      <c r="B147" s="11" t="s">
        <v>669</v>
      </c>
      <c r="C147" s="167" t="s">
        <v>486</v>
      </c>
      <c r="D147" s="12" t="s">
        <v>83</v>
      </c>
      <c r="E147" s="17" t="s">
        <v>88</v>
      </c>
      <c r="F147" s="37" t="s">
        <v>236</v>
      </c>
      <c r="G147" s="13" t="s">
        <v>176</v>
      </c>
      <c r="H147" s="38"/>
      <c r="I147" s="14" t="s">
        <v>11</v>
      </c>
      <c r="J147" s="15">
        <v>46</v>
      </c>
      <c r="K147" s="16" t="s">
        <v>233</v>
      </c>
      <c r="L147" s="39" t="s">
        <v>235</v>
      </c>
      <c r="M147" s="40"/>
      <c r="N147" s="38"/>
      <c r="O147" s="38"/>
      <c r="P147" s="38"/>
      <c r="Q147" s="41"/>
      <c r="R147" s="36" t="s">
        <v>299</v>
      </c>
      <c r="S147" s="42"/>
      <c r="T147" s="36" t="s">
        <v>30</v>
      </c>
      <c r="U147" s="36" t="s">
        <v>50</v>
      </c>
      <c r="V147" s="36" t="s">
        <v>36</v>
      </c>
    </row>
    <row r="148" spans="1:22" s="25" customFormat="1" ht="30" customHeight="1">
      <c r="A148" s="35">
        <v>99</v>
      </c>
      <c r="B148" s="11" t="s">
        <v>672</v>
      </c>
      <c r="C148" s="167" t="s">
        <v>493</v>
      </c>
      <c r="D148" s="12" t="s">
        <v>83</v>
      </c>
      <c r="E148" s="17" t="s">
        <v>88</v>
      </c>
      <c r="F148" s="37">
        <v>2</v>
      </c>
      <c r="G148" s="13" t="s">
        <v>183</v>
      </c>
      <c r="H148" s="38"/>
      <c r="I148" s="14" t="s">
        <v>11</v>
      </c>
      <c r="J148" s="15">
        <v>0</v>
      </c>
      <c r="K148" s="16" t="s">
        <v>233</v>
      </c>
      <c r="L148" s="39" t="s">
        <v>234</v>
      </c>
      <c r="M148" s="40"/>
      <c r="N148" s="38"/>
      <c r="O148" s="38"/>
      <c r="P148" s="38"/>
      <c r="Q148" s="41"/>
      <c r="R148" s="36" t="s">
        <v>300</v>
      </c>
      <c r="S148" s="42"/>
      <c r="T148" s="36" t="s">
        <v>50</v>
      </c>
      <c r="U148" s="36" t="s">
        <v>14</v>
      </c>
      <c r="V148" s="36" t="s">
        <v>247</v>
      </c>
    </row>
    <row r="149" spans="1:22" s="25" customFormat="1" ht="30" customHeight="1">
      <c r="A149" s="35">
        <v>160</v>
      </c>
      <c r="B149" s="11" t="s">
        <v>673</v>
      </c>
      <c r="C149" s="167" t="s">
        <v>497</v>
      </c>
      <c r="D149" s="12" t="s">
        <v>83</v>
      </c>
      <c r="E149" s="17" t="s">
        <v>88</v>
      </c>
      <c r="F149" s="37">
        <v>3</v>
      </c>
      <c r="G149" s="13" t="s">
        <v>173</v>
      </c>
      <c r="H149" s="38"/>
      <c r="I149" s="14" t="s">
        <v>11</v>
      </c>
      <c r="J149" s="15">
        <v>40</v>
      </c>
      <c r="K149" s="16" t="s">
        <v>233</v>
      </c>
      <c r="L149" s="39" t="s">
        <v>235</v>
      </c>
      <c r="M149" s="40"/>
      <c r="N149" s="38"/>
      <c r="O149" s="38"/>
      <c r="P149" s="38"/>
      <c r="Q149" s="41"/>
      <c r="R149" s="36" t="s">
        <v>300</v>
      </c>
      <c r="S149" s="42"/>
      <c r="T149" s="36" t="s">
        <v>50</v>
      </c>
      <c r="U149" s="36" t="s">
        <v>14</v>
      </c>
      <c r="V149" s="36" t="s">
        <v>15</v>
      </c>
    </row>
    <row r="150" spans="1:22" s="25" customFormat="1" ht="30" customHeight="1">
      <c r="A150" s="35">
        <v>112</v>
      </c>
      <c r="B150" s="11" t="s">
        <v>510</v>
      </c>
      <c r="C150" s="11" t="s">
        <v>511</v>
      </c>
      <c r="D150" s="12" t="s">
        <v>83</v>
      </c>
      <c r="E150" s="17" t="s">
        <v>88</v>
      </c>
      <c r="F150" s="37" t="s">
        <v>236</v>
      </c>
      <c r="G150" s="13" t="s">
        <v>193</v>
      </c>
      <c r="H150" s="38"/>
      <c r="I150" s="14" t="s">
        <v>11</v>
      </c>
      <c r="J150" s="15">
        <v>0</v>
      </c>
      <c r="K150" s="16" t="s">
        <v>233</v>
      </c>
      <c r="L150" s="39" t="s">
        <v>234</v>
      </c>
      <c r="M150" s="40"/>
      <c r="N150" s="38"/>
      <c r="O150" s="38"/>
      <c r="P150" s="38"/>
      <c r="Q150" s="41"/>
      <c r="R150" s="36" t="s">
        <v>299</v>
      </c>
      <c r="S150" s="42"/>
      <c r="T150" s="36" t="s">
        <v>50</v>
      </c>
      <c r="U150" s="36" t="s">
        <v>36</v>
      </c>
      <c r="V150" s="36" t="s">
        <v>30</v>
      </c>
    </row>
    <row r="151" spans="1:22" s="25" customFormat="1" ht="30" customHeight="1">
      <c r="A151" s="35">
        <v>179</v>
      </c>
      <c r="B151" s="11" t="s">
        <v>517</v>
      </c>
      <c r="C151" s="11" t="s">
        <v>518</v>
      </c>
      <c r="D151" s="12" t="s">
        <v>83</v>
      </c>
      <c r="E151" s="17" t="s">
        <v>88</v>
      </c>
      <c r="F151" s="37" t="s">
        <v>238</v>
      </c>
      <c r="G151" s="13" t="s">
        <v>218</v>
      </c>
      <c r="H151" s="38"/>
      <c r="I151" s="14" t="s">
        <v>11</v>
      </c>
      <c r="J151" s="15">
        <v>32</v>
      </c>
      <c r="K151" s="16" t="s">
        <v>233</v>
      </c>
      <c r="L151" s="39" t="s">
        <v>235</v>
      </c>
      <c r="M151" s="43"/>
      <c r="N151" s="38"/>
      <c r="O151" s="38"/>
      <c r="P151" s="38"/>
      <c r="Q151" s="44"/>
      <c r="R151" s="36" t="s">
        <v>300</v>
      </c>
      <c r="S151" s="42"/>
      <c r="T151" s="36" t="s">
        <v>50</v>
      </c>
      <c r="U151" s="36" t="s">
        <v>14</v>
      </c>
      <c r="V151" s="36" t="s">
        <v>48</v>
      </c>
    </row>
    <row r="152" spans="1:22" s="25" customFormat="1" ht="30" customHeight="1">
      <c r="A152" s="35">
        <v>180</v>
      </c>
      <c r="B152" s="11" t="s">
        <v>368</v>
      </c>
      <c r="C152" s="11" t="s">
        <v>522</v>
      </c>
      <c r="D152" s="12" t="s">
        <v>83</v>
      </c>
      <c r="E152" s="17" t="s">
        <v>88</v>
      </c>
      <c r="F152" s="37">
        <v>3</v>
      </c>
      <c r="G152" s="13" t="s">
        <v>179</v>
      </c>
      <c r="H152" s="38"/>
      <c r="I152" s="14" t="s">
        <v>230</v>
      </c>
      <c r="J152" s="15">
        <v>40</v>
      </c>
      <c r="K152" s="16" t="s">
        <v>233</v>
      </c>
      <c r="L152" s="39" t="s">
        <v>235</v>
      </c>
      <c r="M152" s="40"/>
      <c r="N152" s="38"/>
      <c r="O152" s="38"/>
      <c r="P152" s="38"/>
      <c r="Q152" s="41"/>
      <c r="R152" s="36" t="s">
        <v>299</v>
      </c>
      <c r="S152" s="42"/>
      <c r="T152" s="36" t="s">
        <v>274</v>
      </c>
      <c r="U152" s="36" t="s">
        <v>48</v>
      </c>
      <c r="V152" s="36" t="s">
        <v>50</v>
      </c>
    </row>
    <row r="153" spans="1:22" s="25" customFormat="1" ht="30" customHeight="1">
      <c r="A153" s="35">
        <v>182</v>
      </c>
      <c r="B153" s="11" t="s">
        <v>369</v>
      </c>
      <c r="C153" s="11" t="s">
        <v>530</v>
      </c>
      <c r="D153" s="12" t="s">
        <v>83</v>
      </c>
      <c r="E153" s="17" t="s">
        <v>88</v>
      </c>
      <c r="F153" s="37" t="s">
        <v>238</v>
      </c>
      <c r="G153" s="13" t="s">
        <v>219</v>
      </c>
      <c r="H153" s="38"/>
      <c r="I153" s="14" t="s">
        <v>11</v>
      </c>
      <c r="J153" s="15">
        <v>38</v>
      </c>
      <c r="K153" s="16" t="s">
        <v>233</v>
      </c>
      <c r="L153" s="39" t="s">
        <v>235</v>
      </c>
      <c r="M153" s="40"/>
      <c r="N153" s="38"/>
      <c r="O153" s="38"/>
      <c r="P153" s="38"/>
      <c r="Q153" s="41"/>
      <c r="R153" s="36" t="s">
        <v>300</v>
      </c>
      <c r="S153" s="42"/>
      <c r="T153" s="36" t="s">
        <v>50</v>
      </c>
      <c r="U153" s="36" t="s">
        <v>14</v>
      </c>
      <c r="V153" s="36" t="s">
        <v>19</v>
      </c>
    </row>
    <row r="154" spans="1:22" s="25" customFormat="1" ht="30" customHeight="1">
      <c r="A154" s="35">
        <v>123</v>
      </c>
      <c r="B154" s="11" t="s">
        <v>538</v>
      </c>
      <c r="C154" s="11" t="s">
        <v>539</v>
      </c>
      <c r="D154" s="12" t="s">
        <v>83</v>
      </c>
      <c r="E154" s="17" t="s">
        <v>88</v>
      </c>
      <c r="F154" s="37" t="s">
        <v>239</v>
      </c>
      <c r="G154" s="13" t="s">
        <v>198</v>
      </c>
      <c r="H154" s="38"/>
      <c r="I154" s="14" t="s">
        <v>11</v>
      </c>
      <c r="J154" s="15">
        <v>0</v>
      </c>
      <c r="K154" s="16" t="s">
        <v>233</v>
      </c>
      <c r="L154" s="39" t="s">
        <v>234</v>
      </c>
      <c r="M154" s="43"/>
      <c r="N154" s="38"/>
      <c r="O154" s="38"/>
      <c r="P154" s="38"/>
      <c r="Q154" s="44"/>
      <c r="R154" s="36" t="s">
        <v>300</v>
      </c>
      <c r="S154" s="42"/>
      <c r="T154" s="36" t="s">
        <v>50</v>
      </c>
      <c r="U154" s="36" t="s">
        <v>48</v>
      </c>
      <c r="V154" s="36" t="s">
        <v>247</v>
      </c>
    </row>
    <row r="155" spans="1:22" s="25" customFormat="1" ht="30" customHeight="1">
      <c r="A155" s="35">
        <v>229</v>
      </c>
      <c r="B155" s="11" t="s">
        <v>542</v>
      </c>
      <c r="C155" s="11" t="s">
        <v>543</v>
      </c>
      <c r="D155" s="12" t="s">
        <v>83</v>
      </c>
      <c r="E155" s="17" t="s">
        <v>88</v>
      </c>
      <c r="F155" s="37" t="s">
        <v>239</v>
      </c>
      <c r="G155" s="13" t="s">
        <v>228</v>
      </c>
      <c r="H155" s="54"/>
      <c r="I155" s="14" t="s">
        <v>230</v>
      </c>
      <c r="J155" s="15">
        <v>40</v>
      </c>
      <c r="K155" s="16" t="s">
        <v>233</v>
      </c>
      <c r="L155" s="39" t="s">
        <v>235</v>
      </c>
      <c r="M155" s="54"/>
      <c r="N155" s="54"/>
      <c r="O155" s="54"/>
      <c r="P155" s="54"/>
      <c r="Q155" s="55"/>
      <c r="R155" s="36" t="s">
        <v>10</v>
      </c>
      <c r="S155" s="56"/>
      <c r="T155" s="36" t="s">
        <v>50</v>
      </c>
      <c r="U155" s="36" t="s">
        <v>48</v>
      </c>
      <c r="V155" s="36" t="s">
        <v>243</v>
      </c>
    </row>
    <row r="156" spans="1:22" s="25" customFormat="1" ht="30" customHeight="1">
      <c r="A156" s="35">
        <v>139</v>
      </c>
      <c r="B156" s="11" t="s">
        <v>687</v>
      </c>
      <c r="C156" s="167" t="s">
        <v>552</v>
      </c>
      <c r="D156" s="12" t="s">
        <v>83</v>
      </c>
      <c r="E156" s="17" t="s">
        <v>88</v>
      </c>
      <c r="F156" s="37" t="s">
        <v>238</v>
      </c>
      <c r="G156" s="13" t="s">
        <v>203</v>
      </c>
      <c r="H156" s="38"/>
      <c r="I156" s="14" t="s">
        <v>230</v>
      </c>
      <c r="J156" s="15">
        <v>38</v>
      </c>
      <c r="K156" s="16" t="s">
        <v>233</v>
      </c>
      <c r="L156" s="39" t="s">
        <v>235</v>
      </c>
      <c r="M156" s="40"/>
      <c r="N156" s="38"/>
      <c r="O156" s="38"/>
      <c r="P156" s="38"/>
      <c r="Q156" s="41"/>
      <c r="R156" s="36" t="s">
        <v>300</v>
      </c>
      <c r="S156" s="42"/>
      <c r="T156" s="36" t="s">
        <v>30</v>
      </c>
      <c r="U156" s="36" t="s">
        <v>282</v>
      </c>
      <c r="V156" s="36" t="s">
        <v>50</v>
      </c>
    </row>
    <row r="157" spans="1:22" s="25" customFormat="1" ht="30" customHeight="1">
      <c r="A157" s="35">
        <v>137</v>
      </c>
      <c r="B157" s="11" t="s">
        <v>697</v>
      </c>
      <c r="C157" s="167" t="s">
        <v>567</v>
      </c>
      <c r="D157" s="12" t="s">
        <v>83</v>
      </c>
      <c r="E157" s="17" t="s">
        <v>88</v>
      </c>
      <c r="F157" s="37" t="s">
        <v>240</v>
      </c>
      <c r="G157" s="13" t="s">
        <v>144</v>
      </c>
      <c r="H157" s="38"/>
      <c r="I157" s="14" t="s">
        <v>11</v>
      </c>
      <c r="J157" s="15">
        <v>36</v>
      </c>
      <c r="K157" s="16" t="s">
        <v>233</v>
      </c>
      <c r="L157" s="39" t="s">
        <v>235</v>
      </c>
      <c r="M157" s="43"/>
      <c r="N157" s="38"/>
      <c r="O157" s="38"/>
      <c r="P157" s="38"/>
      <c r="Q157" s="44"/>
      <c r="R157" s="36" t="s">
        <v>300</v>
      </c>
      <c r="S157" s="42"/>
      <c r="T157" s="36" t="s">
        <v>50</v>
      </c>
      <c r="U157" s="36" t="s">
        <v>15</v>
      </c>
      <c r="V157" s="36" t="s">
        <v>14</v>
      </c>
    </row>
    <row r="158" spans="1:22" s="25" customFormat="1" ht="30" customHeight="1">
      <c r="A158" s="35">
        <v>87</v>
      </c>
      <c r="B158" s="11" t="s">
        <v>698</v>
      </c>
      <c r="C158" s="167" t="s">
        <v>329</v>
      </c>
      <c r="D158" s="12" t="s">
        <v>83</v>
      </c>
      <c r="E158" s="17" t="s">
        <v>88</v>
      </c>
      <c r="F158" s="37" t="s">
        <v>240</v>
      </c>
      <c r="G158" s="13" t="s">
        <v>130</v>
      </c>
      <c r="H158" s="38"/>
      <c r="I158" s="14" t="s">
        <v>230</v>
      </c>
      <c r="J158" s="15">
        <v>0</v>
      </c>
      <c r="K158" s="16" t="s">
        <v>233</v>
      </c>
      <c r="L158" s="39" t="s">
        <v>234</v>
      </c>
      <c r="M158" s="43"/>
      <c r="N158" s="38"/>
      <c r="O158" s="38"/>
      <c r="P158" s="38"/>
      <c r="Q158" s="44"/>
      <c r="R158" s="36" t="s">
        <v>300</v>
      </c>
      <c r="S158" s="42"/>
      <c r="T158" s="36" t="s">
        <v>30</v>
      </c>
      <c r="U158" s="36" t="s">
        <v>19</v>
      </c>
      <c r="V158" s="36" t="s">
        <v>243</v>
      </c>
    </row>
    <row r="159" spans="1:22" s="25" customFormat="1" ht="30" customHeight="1">
      <c r="A159" s="35">
        <v>181</v>
      </c>
      <c r="B159" s="11" t="s">
        <v>701</v>
      </c>
      <c r="C159" s="167" t="s">
        <v>357</v>
      </c>
      <c r="D159" s="12" t="s">
        <v>83</v>
      </c>
      <c r="E159" s="17" t="s">
        <v>88</v>
      </c>
      <c r="F159" s="37" t="s">
        <v>238</v>
      </c>
      <c r="G159" s="13" t="s">
        <v>134</v>
      </c>
      <c r="H159" s="38"/>
      <c r="I159" s="14" t="s">
        <v>230</v>
      </c>
      <c r="J159" s="15">
        <v>34</v>
      </c>
      <c r="K159" s="16" t="s">
        <v>233</v>
      </c>
      <c r="L159" s="39" t="s">
        <v>235</v>
      </c>
      <c r="M159" s="40"/>
      <c r="N159" s="38"/>
      <c r="O159" s="38"/>
      <c r="P159" s="38"/>
      <c r="Q159" s="41"/>
      <c r="R159" s="36" t="s">
        <v>300</v>
      </c>
      <c r="S159" s="42"/>
      <c r="T159" s="36" t="s">
        <v>50</v>
      </c>
      <c r="U159" s="36" t="s">
        <v>14</v>
      </c>
      <c r="V159" s="36" t="s">
        <v>48</v>
      </c>
    </row>
    <row r="160" spans="1:22" s="25" customFormat="1" ht="30" customHeight="1">
      <c r="A160" s="35">
        <v>122</v>
      </c>
      <c r="B160" s="11" t="s">
        <v>703</v>
      </c>
      <c r="C160" s="167" t="s">
        <v>573</v>
      </c>
      <c r="D160" s="12" t="s">
        <v>83</v>
      </c>
      <c r="E160" s="17" t="s">
        <v>88</v>
      </c>
      <c r="F160" s="37" t="s">
        <v>239</v>
      </c>
      <c r="G160" s="13" t="s">
        <v>193</v>
      </c>
      <c r="H160" s="38"/>
      <c r="I160" s="14" t="s">
        <v>11</v>
      </c>
      <c r="J160" s="15">
        <v>0</v>
      </c>
      <c r="K160" s="16" t="s">
        <v>233</v>
      </c>
      <c r="L160" s="39" t="s">
        <v>234</v>
      </c>
      <c r="M160" s="40"/>
      <c r="N160" s="38"/>
      <c r="O160" s="38"/>
      <c r="P160" s="38"/>
      <c r="Q160" s="41"/>
      <c r="R160" s="36" t="s">
        <v>299</v>
      </c>
      <c r="S160" s="42"/>
      <c r="T160" s="36" t="s">
        <v>243</v>
      </c>
      <c r="U160" s="36" t="s">
        <v>36</v>
      </c>
      <c r="V160" s="36" t="s">
        <v>247</v>
      </c>
    </row>
    <row r="161" spans="1:22" s="25" customFormat="1" ht="30" customHeight="1">
      <c r="A161" s="35">
        <v>109</v>
      </c>
      <c r="B161" s="11" t="s">
        <v>708</v>
      </c>
      <c r="C161" s="11" t="s">
        <v>600</v>
      </c>
      <c r="D161" s="12" t="s">
        <v>83</v>
      </c>
      <c r="E161" s="17" t="s">
        <v>88</v>
      </c>
      <c r="F161" s="37" t="s">
        <v>236</v>
      </c>
      <c r="G161" s="13" t="s">
        <v>190</v>
      </c>
      <c r="H161" s="38"/>
      <c r="I161" s="14" t="s">
        <v>11</v>
      </c>
      <c r="J161" s="15">
        <v>0</v>
      </c>
      <c r="K161" s="16" t="s">
        <v>233</v>
      </c>
      <c r="L161" s="39" t="s">
        <v>234</v>
      </c>
      <c r="M161" s="43"/>
      <c r="N161" s="38"/>
      <c r="O161" s="38"/>
      <c r="P161" s="38"/>
      <c r="Q161" s="44"/>
      <c r="R161" s="36" t="s">
        <v>300</v>
      </c>
      <c r="S161" s="42"/>
      <c r="T161" s="36" t="s">
        <v>50</v>
      </c>
      <c r="U161" s="36" t="s">
        <v>14</v>
      </c>
      <c r="V161" s="36" t="s">
        <v>48</v>
      </c>
    </row>
    <row r="162" spans="1:22" s="25" customFormat="1" ht="30" customHeight="1">
      <c r="A162" s="35">
        <v>110</v>
      </c>
      <c r="B162" s="11" t="s">
        <v>556</v>
      </c>
      <c r="C162" s="11" t="s">
        <v>610</v>
      </c>
      <c r="D162" s="12" t="s">
        <v>83</v>
      </c>
      <c r="E162" s="17" t="s">
        <v>88</v>
      </c>
      <c r="F162" s="37" t="s">
        <v>236</v>
      </c>
      <c r="G162" s="13" t="s">
        <v>191</v>
      </c>
      <c r="H162" s="38"/>
      <c r="I162" s="14" t="s">
        <v>11</v>
      </c>
      <c r="J162" s="15">
        <v>0</v>
      </c>
      <c r="K162" s="16" t="s">
        <v>233</v>
      </c>
      <c r="L162" s="39" t="s">
        <v>234</v>
      </c>
      <c r="M162" s="40"/>
      <c r="N162" s="38"/>
      <c r="O162" s="38"/>
      <c r="P162" s="38"/>
      <c r="Q162" s="41"/>
      <c r="R162" s="36" t="s">
        <v>300</v>
      </c>
      <c r="S162" s="42"/>
      <c r="T162" s="36" t="s">
        <v>50</v>
      </c>
      <c r="U162" s="36" t="s">
        <v>48</v>
      </c>
      <c r="V162" s="36" t="s">
        <v>14</v>
      </c>
    </row>
    <row r="163" spans="1:22" s="25" customFormat="1" ht="30" customHeight="1">
      <c r="A163" s="35">
        <v>138</v>
      </c>
      <c r="B163" s="11" t="s">
        <v>709</v>
      </c>
      <c r="C163" s="167" t="s">
        <v>611</v>
      </c>
      <c r="D163" s="12" t="s">
        <v>83</v>
      </c>
      <c r="E163" s="17" t="s">
        <v>88</v>
      </c>
      <c r="F163" s="37" t="s">
        <v>240</v>
      </c>
      <c r="G163" s="13" t="s">
        <v>118</v>
      </c>
      <c r="H163" s="38"/>
      <c r="I163" s="14" t="s">
        <v>11</v>
      </c>
      <c r="J163" s="15">
        <v>34</v>
      </c>
      <c r="K163" s="16" t="s">
        <v>233</v>
      </c>
      <c r="L163" s="39" t="s">
        <v>235</v>
      </c>
      <c r="M163" s="43"/>
      <c r="N163" s="38"/>
      <c r="O163" s="38"/>
      <c r="P163" s="38"/>
      <c r="Q163" s="44"/>
      <c r="R163" s="36" t="s">
        <v>300</v>
      </c>
      <c r="S163" s="42"/>
      <c r="T163" s="36" t="s">
        <v>50</v>
      </c>
      <c r="U163" s="36" t="s">
        <v>14</v>
      </c>
      <c r="V163" s="36" t="s">
        <v>15</v>
      </c>
    </row>
    <row r="164" spans="1:22" s="25" customFormat="1" ht="30" customHeight="1">
      <c r="A164" s="35">
        <v>164</v>
      </c>
      <c r="B164" s="11" t="s">
        <v>434</v>
      </c>
      <c r="C164" s="11" t="s">
        <v>435</v>
      </c>
      <c r="D164" s="12" t="s">
        <v>83</v>
      </c>
      <c r="E164" s="17" t="s">
        <v>87</v>
      </c>
      <c r="F164" s="37" t="s">
        <v>238</v>
      </c>
      <c r="G164" s="13" t="s">
        <v>127</v>
      </c>
      <c r="H164" s="38"/>
      <c r="I164" s="14" t="s">
        <v>11</v>
      </c>
      <c r="J164" s="15">
        <v>32</v>
      </c>
      <c r="K164" s="16" t="s">
        <v>233</v>
      </c>
      <c r="L164" s="39" t="s">
        <v>235</v>
      </c>
      <c r="M164" s="43"/>
      <c r="N164" s="38"/>
      <c r="O164" s="38"/>
      <c r="P164" s="38"/>
      <c r="Q164" s="44"/>
      <c r="R164" s="36" t="s">
        <v>300</v>
      </c>
      <c r="S164" s="42"/>
      <c r="T164" s="36" t="s">
        <v>29</v>
      </c>
      <c r="U164" s="36" t="s">
        <v>30</v>
      </c>
      <c r="V164" s="36" t="s">
        <v>50</v>
      </c>
    </row>
    <row r="165" spans="1:22" s="25" customFormat="1" ht="30" customHeight="1">
      <c r="A165" s="35">
        <v>108</v>
      </c>
      <c r="B165" s="11" t="s">
        <v>443</v>
      </c>
      <c r="C165" s="11" t="s">
        <v>444</v>
      </c>
      <c r="D165" s="12" t="s">
        <v>83</v>
      </c>
      <c r="E165" s="17" t="s">
        <v>87</v>
      </c>
      <c r="F165" s="37" t="s">
        <v>236</v>
      </c>
      <c r="G165" s="13" t="s">
        <v>154</v>
      </c>
      <c r="H165" s="38"/>
      <c r="I165" s="14" t="s">
        <v>230</v>
      </c>
      <c r="J165" s="15">
        <v>0</v>
      </c>
      <c r="K165" s="16" t="s">
        <v>233</v>
      </c>
      <c r="L165" s="39" t="s">
        <v>234</v>
      </c>
      <c r="M165" s="40"/>
      <c r="N165" s="38"/>
      <c r="O165" s="38"/>
      <c r="P165" s="38"/>
      <c r="Q165" s="41"/>
      <c r="R165" s="36" t="s">
        <v>299</v>
      </c>
      <c r="S165" s="42"/>
      <c r="T165" s="36" t="s">
        <v>29</v>
      </c>
      <c r="U165" s="36" t="s">
        <v>50</v>
      </c>
      <c r="V165" s="36" t="s">
        <v>246</v>
      </c>
    </row>
    <row r="166" spans="1:22" s="25" customFormat="1" ht="30" customHeight="1">
      <c r="A166" s="35">
        <v>167</v>
      </c>
      <c r="B166" s="11" t="s">
        <v>450</v>
      </c>
      <c r="C166" s="30" t="s">
        <v>451</v>
      </c>
      <c r="D166" s="12" t="s">
        <v>83</v>
      </c>
      <c r="E166" s="17" t="s">
        <v>87</v>
      </c>
      <c r="F166" s="37" t="s">
        <v>238</v>
      </c>
      <c r="G166" s="13" t="s">
        <v>131</v>
      </c>
      <c r="H166" s="38"/>
      <c r="I166" s="14" t="s">
        <v>11</v>
      </c>
      <c r="J166" s="15">
        <v>46</v>
      </c>
      <c r="K166" s="16" t="s">
        <v>233</v>
      </c>
      <c r="L166" s="39" t="s">
        <v>235</v>
      </c>
      <c r="M166" s="43"/>
      <c r="N166" s="38"/>
      <c r="O166" s="38"/>
      <c r="P166" s="38"/>
      <c r="Q166" s="44"/>
      <c r="R166" s="36" t="s">
        <v>10</v>
      </c>
      <c r="S166" s="42"/>
      <c r="T166" s="36" t="s">
        <v>50</v>
      </c>
      <c r="U166" s="36" t="s">
        <v>29</v>
      </c>
      <c r="V166" s="36" t="s">
        <v>30</v>
      </c>
    </row>
    <row r="167" spans="1:22" s="25" customFormat="1" ht="30" customHeight="1">
      <c r="A167" s="35">
        <v>97</v>
      </c>
      <c r="B167" s="11" t="s">
        <v>455</v>
      </c>
      <c r="C167" s="30" t="s">
        <v>456</v>
      </c>
      <c r="D167" s="12" t="s">
        <v>83</v>
      </c>
      <c r="E167" s="17" t="s">
        <v>87</v>
      </c>
      <c r="F167" s="37" t="s">
        <v>238</v>
      </c>
      <c r="G167" s="13" t="s">
        <v>130</v>
      </c>
      <c r="H167" s="38"/>
      <c r="I167" s="14" t="s">
        <v>11</v>
      </c>
      <c r="J167" s="15">
        <v>0</v>
      </c>
      <c r="K167" s="16" t="s">
        <v>233</v>
      </c>
      <c r="L167" s="39" t="s">
        <v>234</v>
      </c>
      <c r="M167" s="40"/>
      <c r="N167" s="38"/>
      <c r="O167" s="38"/>
      <c r="P167" s="38"/>
      <c r="Q167" s="41"/>
      <c r="R167" s="36" t="s">
        <v>299</v>
      </c>
      <c r="S167" s="42"/>
      <c r="T167" s="36" t="s">
        <v>50</v>
      </c>
      <c r="U167" s="36" t="s">
        <v>259</v>
      </c>
      <c r="V167" s="36" t="s">
        <v>29</v>
      </c>
    </row>
    <row r="168" spans="1:22" s="25" customFormat="1" ht="30" customHeight="1">
      <c r="A168" s="35">
        <v>86</v>
      </c>
      <c r="B168" s="11" t="s">
        <v>461</v>
      </c>
      <c r="C168" s="30" t="s">
        <v>462</v>
      </c>
      <c r="D168" s="12" t="s">
        <v>83</v>
      </c>
      <c r="E168" s="17" t="s">
        <v>87</v>
      </c>
      <c r="F168" s="37" t="s">
        <v>240</v>
      </c>
      <c r="G168" s="13" t="s">
        <v>177</v>
      </c>
      <c r="H168" s="38"/>
      <c r="I168" s="14" t="s">
        <v>11</v>
      </c>
      <c r="J168" s="15">
        <v>0</v>
      </c>
      <c r="K168" s="16" t="s">
        <v>233</v>
      </c>
      <c r="L168" s="39" t="s">
        <v>234</v>
      </c>
      <c r="M168" s="40"/>
      <c r="N168" s="38"/>
      <c r="O168" s="38"/>
      <c r="P168" s="38"/>
      <c r="Q168" s="41"/>
      <c r="R168" s="36" t="s">
        <v>300</v>
      </c>
      <c r="S168" s="42"/>
      <c r="T168" s="36" t="s">
        <v>29</v>
      </c>
      <c r="U168" s="36" t="s">
        <v>50</v>
      </c>
      <c r="V168" s="36" t="s">
        <v>246</v>
      </c>
    </row>
    <row r="169" spans="1:22" s="25" customFormat="1" ht="30" customHeight="1">
      <c r="A169" s="35">
        <v>230</v>
      </c>
      <c r="B169" s="11" t="s">
        <v>466</v>
      </c>
      <c r="C169" s="30" t="s">
        <v>468</v>
      </c>
      <c r="D169" s="12" t="s">
        <v>83</v>
      </c>
      <c r="E169" s="17" t="s">
        <v>87</v>
      </c>
      <c r="F169" s="37" t="s">
        <v>239</v>
      </c>
      <c r="G169" s="13" t="s">
        <v>202</v>
      </c>
      <c r="H169" s="54"/>
      <c r="I169" s="14" t="s">
        <v>230</v>
      </c>
      <c r="J169" s="15">
        <v>38</v>
      </c>
      <c r="K169" s="16" t="s">
        <v>233</v>
      </c>
      <c r="L169" s="39" t="s">
        <v>235</v>
      </c>
      <c r="M169" s="54"/>
      <c r="N169" s="54"/>
      <c r="O169" s="54"/>
      <c r="P169" s="54"/>
      <c r="Q169" s="55"/>
      <c r="R169" s="36" t="s">
        <v>10</v>
      </c>
      <c r="S169" s="56"/>
      <c r="T169" s="36" t="s">
        <v>29</v>
      </c>
      <c r="U169" s="36" t="s">
        <v>50</v>
      </c>
      <c r="V169" s="36" t="s">
        <v>246</v>
      </c>
    </row>
    <row r="170" spans="1:22" s="25" customFormat="1" ht="30" customHeight="1">
      <c r="A170" s="35">
        <v>157</v>
      </c>
      <c r="B170" s="11" t="s">
        <v>480</v>
      </c>
      <c r="C170" s="30" t="s">
        <v>481</v>
      </c>
      <c r="D170" s="12" t="s">
        <v>83</v>
      </c>
      <c r="E170" s="17" t="s">
        <v>87</v>
      </c>
      <c r="F170" s="37" t="s">
        <v>238</v>
      </c>
      <c r="G170" s="13" t="s">
        <v>211</v>
      </c>
      <c r="H170" s="38"/>
      <c r="I170" s="14" t="s">
        <v>230</v>
      </c>
      <c r="J170" s="15">
        <v>40</v>
      </c>
      <c r="K170" s="16" t="s">
        <v>233</v>
      </c>
      <c r="L170" s="39" t="s">
        <v>235</v>
      </c>
      <c r="M170" s="43"/>
      <c r="N170" s="38"/>
      <c r="O170" s="38"/>
      <c r="P170" s="38"/>
      <c r="Q170" s="44"/>
      <c r="R170" s="36" t="s">
        <v>299</v>
      </c>
      <c r="S170" s="42"/>
      <c r="T170" s="36" t="s">
        <v>30</v>
      </c>
      <c r="U170" s="36" t="s">
        <v>29</v>
      </c>
      <c r="V170" s="36" t="s">
        <v>259</v>
      </c>
    </row>
    <row r="171" spans="1:22" s="25" customFormat="1" ht="30" customHeight="1">
      <c r="A171" s="35">
        <v>121</v>
      </c>
      <c r="B171" s="11" t="s">
        <v>492</v>
      </c>
      <c r="C171" s="30" t="s">
        <v>495</v>
      </c>
      <c r="D171" s="12" t="s">
        <v>83</v>
      </c>
      <c r="E171" s="17" t="s">
        <v>87</v>
      </c>
      <c r="F171" s="37">
        <v>1</v>
      </c>
      <c r="G171" s="13" t="s">
        <v>197</v>
      </c>
      <c r="H171" s="38"/>
      <c r="I171" s="14" t="s">
        <v>11</v>
      </c>
      <c r="J171" s="15">
        <v>0</v>
      </c>
      <c r="K171" s="16" t="s">
        <v>233</v>
      </c>
      <c r="L171" s="39" t="s">
        <v>234</v>
      </c>
      <c r="M171" s="40"/>
      <c r="N171" s="38"/>
      <c r="O171" s="38"/>
      <c r="P171" s="38"/>
      <c r="Q171" s="41"/>
      <c r="R171" s="36" t="s">
        <v>10</v>
      </c>
      <c r="S171" s="42"/>
      <c r="T171" s="36" t="s">
        <v>30</v>
      </c>
      <c r="U171" s="36" t="s">
        <v>50</v>
      </c>
      <c r="V171" s="36" t="s">
        <v>29</v>
      </c>
    </row>
    <row r="172" spans="1:22" s="25" customFormat="1" ht="30" customHeight="1">
      <c r="A172" s="35">
        <v>207</v>
      </c>
      <c r="B172" s="11" t="s">
        <v>676</v>
      </c>
      <c r="C172" s="30" t="s">
        <v>497</v>
      </c>
      <c r="D172" s="12" t="s">
        <v>83</v>
      </c>
      <c r="E172" s="17" t="s">
        <v>87</v>
      </c>
      <c r="F172" s="37" t="s">
        <v>236</v>
      </c>
      <c r="G172" s="13" t="s">
        <v>168</v>
      </c>
      <c r="H172" s="38"/>
      <c r="I172" s="14" t="s">
        <v>11</v>
      </c>
      <c r="J172" s="15">
        <v>42</v>
      </c>
      <c r="K172" s="16" t="s">
        <v>233</v>
      </c>
      <c r="L172" s="39" t="s">
        <v>235</v>
      </c>
      <c r="M172" s="43"/>
      <c r="N172" s="38"/>
      <c r="O172" s="38"/>
      <c r="P172" s="38"/>
      <c r="Q172" s="44"/>
      <c r="R172" s="36" t="s">
        <v>300</v>
      </c>
      <c r="S172" s="42"/>
      <c r="T172" s="36" t="s">
        <v>29</v>
      </c>
      <c r="U172" s="36" t="s">
        <v>50</v>
      </c>
      <c r="V172" s="36" t="s">
        <v>15</v>
      </c>
    </row>
    <row r="173" spans="1:22" s="25" customFormat="1" ht="30" customHeight="1">
      <c r="A173" s="35">
        <v>96</v>
      </c>
      <c r="B173" s="11" t="s">
        <v>510</v>
      </c>
      <c r="C173" s="30" t="s">
        <v>512</v>
      </c>
      <c r="D173" s="12" t="s">
        <v>83</v>
      </c>
      <c r="E173" s="17" t="s">
        <v>87</v>
      </c>
      <c r="F173" s="37" t="s">
        <v>238</v>
      </c>
      <c r="G173" s="13" t="s">
        <v>182</v>
      </c>
      <c r="H173" s="38"/>
      <c r="I173" s="14" t="s">
        <v>11</v>
      </c>
      <c r="J173" s="15">
        <v>0</v>
      </c>
      <c r="K173" s="16" t="s">
        <v>233</v>
      </c>
      <c r="L173" s="39" t="s">
        <v>234</v>
      </c>
      <c r="M173" s="40"/>
      <c r="N173" s="38"/>
      <c r="O173" s="38"/>
      <c r="P173" s="38"/>
      <c r="Q173" s="41"/>
      <c r="R173" s="36" t="s">
        <v>299</v>
      </c>
      <c r="S173" s="42"/>
      <c r="T173" s="36" t="s">
        <v>50</v>
      </c>
      <c r="U173" s="36" t="s">
        <v>29</v>
      </c>
      <c r="V173" s="36" t="s">
        <v>15</v>
      </c>
    </row>
    <row r="174" spans="1:22" s="25" customFormat="1" ht="30" customHeight="1">
      <c r="A174" s="35">
        <v>165</v>
      </c>
      <c r="B174" s="11" t="s">
        <v>678</v>
      </c>
      <c r="C174" s="30" t="s">
        <v>524</v>
      </c>
      <c r="D174" s="12" t="s">
        <v>83</v>
      </c>
      <c r="E174" s="17" t="s">
        <v>87</v>
      </c>
      <c r="F174" s="37" t="s">
        <v>238</v>
      </c>
      <c r="G174" s="13" t="s">
        <v>215</v>
      </c>
      <c r="H174" s="38"/>
      <c r="I174" s="14" t="s">
        <v>11</v>
      </c>
      <c r="J174" s="15">
        <v>42</v>
      </c>
      <c r="K174" s="16" t="s">
        <v>233</v>
      </c>
      <c r="L174" s="39" t="s">
        <v>235</v>
      </c>
      <c r="M174" s="40"/>
      <c r="N174" s="38"/>
      <c r="O174" s="38"/>
      <c r="P174" s="38"/>
      <c r="Q174" s="41"/>
      <c r="R174" s="36" t="s">
        <v>300</v>
      </c>
      <c r="S174" s="42"/>
      <c r="T174" s="36" t="s">
        <v>29</v>
      </c>
      <c r="U174" s="36" t="s">
        <v>15</v>
      </c>
      <c r="V174" s="36" t="s">
        <v>246</v>
      </c>
    </row>
    <row r="175" spans="1:22" s="25" customFormat="1" ht="30" customHeight="1">
      <c r="A175" s="35">
        <v>203</v>
      </c>
      <c r="B175" s="11" t="s">
        <v>532</v>
      </c>
      <c r="C175" s="11" t="s">
        <v>533</v>
      </c>
      <c r="D175" s="12" t="s">
        <v>83</v>
      </c>
      <c r="E175" s="17" t="s">
        <v>87</v>
      </c>
      <c r="F175" s="37" t="s">
        <v>236</v>
      </c>
      <c r="G175" s="13" t="s">
        <v>142</v>
      </c>
      <c r="H175" s="38"/>
      <c r="I175" s="14" t="s">
        <v>11</v>
      </c>
      <c r="J175" s="15">
        <v>30</v>
      </c>
      <c r="K175" s="16" t="s">
        <v>233</v>
      </c>
      <c r="L175" s="39" t="s">
        <v>235</v>
      </c>
      <c r="M175" s="43"/>
      <c r="N175" s="38"/>
      <c r="O175" s="38"/>
      <c r="P175" s="38"/>
      <c r="Q175" s="44"/>
      <c r="R175" s="36" t="s">
        <v>299</v>
      </c>
      <c r="S175" s="42"/>
      <c r="T175" s="36" t="s">
        <v>246</v>
      </c>
      <c r="U175" s="36" t="s">
        <v>50</v>
      </c>
      <c r="V175" s="36" t="s">
        <v>29</v>
      </c>
    </row>
    <row r="176" spans="1:22" s="25" customFormat="1" ht="30" customHeight="1">
      <c r="A176" s="35">
        <v>93</v>
      </c>
      <c r="B176" s="11" t="s">
        <v>547</v>
      </c>
      <c r="C176" s="11" t="s">
        <v>548</v>
      </c>
      <c r="D176" s="12" t="s">
        <v>83</v>
      </c>
      <c r="E176" s="17" t="s">
        <v>87</v>
      </c>
      <c r="F176" s="37" t="s">
        <v>238</v>
      </c>
      <c r="G176" s="13" t="s">
        <v>141</v>
      </c>
      <c r="H176" s="38"/>
      <c r="I176" s="14" t="s">
        <v>11</v>
      </c>
      <c r="J176" s="15">
        <v>0</v>
      </c>
      <c r="K176" s="16" t="s">
        <v>233</v>
      </c>
      <c r="L176" s="39" t="s">
        <v>234</v>
      </c>
      <c r="M176" s="43"/>
      <c r="N176" s="38"/>
      <c r="O176" s="38"/>
      <c r="P176" s="38"/>
      <c r="Q176" s="44"/>
      <c r="R176" s="36" t="s">
        <v>299</v>
      </c>
      <c r="S176" s="42"/>
      <c r="T176" s="36" t="s">
        <v>29</v>
      </c>
      <c r="U176" s="36" t="s">
        <v>50</v>
      </c>
      <c r="V176" s="36" t="s">
        <v>30</v>
      </c>
    </row>
    <row r="177" spans="1:22" s="25" customFormat="1" ht="30" customHeight="1">
      <c r="A177" s="35">
        <v>204</v>
      </c>
      <c r="B177" s="11" t="s">
        <v>685</v>
      </c>
      <c r="C177" s="167" t="s">
        <v>550</v>
      </c>
      <c r="D177" s="12" t="s">
        <v>83</v>
      </c>
      <c r="E177" s="17" t="s">
        <v>87</v>
      </c>
      <c r="F177" s="37" t="s">
        <v>242</v>
      </c>
      <c r="G177" s="13" t="s">
        <v>225</v>
      </c>
      <c r="H177" s="38"/>
      <c r="I177" s="14" t="s">
        <v>11</v>
      </c>
      <c r="J177" s="15">
        <v>42</v>
      </c>
      <c r="K177" s="16" t="s">
        <v>233</v>
      </c>
      <c r="L177" s="39" t="s">
        <v>235</v>
      </c>
      <c r="M177" s="43"/>
      <c r="N177" s="38"/>
      <c r="O177" s="38"/>
      <c r="P177" s="38"/>
      <c r="Q177" s="44"/>
      <c r="R177" s="36" t="s">
        <v>299</v>
      </c>
      <c r="S177" s="42"/>
      <c r="T177" s="36" t="s">
        <v>50</v>
      </c>
      <c r="U177" s="36" t="s">
        <v>29</v>
      </c>
      <c r="V177" s="36" t="s">
        <v>30</v>
      </c>
    </row>
    <row r="178" spans="1:22" s="25" customFormat="1" ht="30" customHeight="1">
      <c r="A178" s="35">
        <v>159</v>
      </c>
      <c r="B178" s="11" t="s">
        <v>688</v>
      </c>
      <c r="C178" s="167" t="s">
        <v>553</v>
      </c>
      <c r="D178" s="12" t="s">
        <v>83</v>
      </c>
      <c r="E178" s="17" t="s">
        <v>87</v>
      </c>
      <c r="F178" s="37" t="s">
        <v>238</v>
      </c>
      <c r="G178" s="13" t="s">
        <v>212</v>
      </c>
      <c r="H178" s="38"/>
      <c r="I178" s="14" t="s">
        <v>230</v>
      </c>
      <c r="J178" s="15">
        <v>44</v>
      </c>
      <c r="K178" s="16" t="s">
        <v>233</v>
      </c>
      <c r="L178" s="39" t="s">
        <v>235</v>
      </c>
      <c r="M178" s="43"/>
      <c r="N178" s="38"/>
      <c r="O178" s="38"/>
      <c r="P178" s="38"/>
      <c r="Q178" s="44"/>
      <c r="R178" s="36" t="s">
        <v>299</v>
      </c>
      <c r="S178" s="42"/>
      <c r="T178" s="36" t="s">
        <v>29</v>
      </c>
      <c r="U178" s="36" t="s">
        <v>50</v>
      </c>
      <c r="V178" s="36" t="s">
        <v>283</v>
      </c>
    </row>
    <row r="179" spans="1:22" s="25" customFormat="1" ht="30" customHeight="1">
      <c r="A179" s="35">
        <v>168</v>
      </c>
      <c r="B179" s="11" t="s">
        <v>579</v>
      </c>
      <c r="C179" s="11" t="s">
        <v>580</v>
      </c>
      <c r="D179" s="12" t="s">
        <v>83</v>
      </c>
      <c r="E179" s="17" t="s">
        <v>87</v>
      </c>
      <c r="F179" s="37" t="s">
        <v>238</v>
      </c>
      <c r="G179" s="13" t="s">
        <v>216</v>
      </c>
      <c r="H179" s="38"/>
      <c r="I179" s="14" t="s">
        <v>11</v>
      </c>
      <c r="J179" s="15">
        <v>26</v>
      </c>
      <c r="K179" s="16" t="s">
        <v>233</v>
      </c>
      <c r="L179" s="39" t="s">
        <v>235</v>
      </c>
      <c r="M179" s="43"/>
      <c r="N179" s="38"/>
      <c r="O179" s="38"/>
      <c r="P179" s="38"/>
      <c r="Q179" s="44"/>
      <c r="R179" s="36" t="s">
        <v>10</v>
      </c>
      <c r="S179" s="42"/>
      <c r="T179" s="36" t="s">
        <v>50</v>
      </c>
      <c r="U179" s="36" t="s">
        <v>29</v>
      </c>
      <c r="V179" s="36" t="s">
        <v>246</v>
      </c>
    </row>
    <row r="180" spans="1:22" s="25" customFormat="1" ht="30" customHeight="1">
      <c r="A180" s="35">
        <v>158</v>
      </c>
      <c r="B180" s="11" t="s">
        <v>398</v>
      </c>
      <c r="C180" s="30" t="s">
        <v>537</v>
      </c>
      <c r="D180" s="12" t="s">
        <v>83</v>
      </c>
      <c r="E180" s="17" t="s">
        <v>87</v>
      </c>
      <c r="F180" s="37" t="s">
        <v>238</v>
      </c>
      <c r="G180" s="13" t="s">
        <v>203</v>
      </c>
      <c r="H180" s="38"/>
      <c r="I180" s="14" t="s">
        <v>11</v>
      </c>
      <c r="J180" s="15">
        <v>32</v>
      </c>
      <c r="K180" s="16" t="s">
        <v>233</v>
      </c>
      <c r="L180" s="39" t="s">
        <v>235</v>
      </c>
      <c r="M180" s="40"/>
      <c r="N180" s="38"/>
      <c r="O180" s="38"/>
      <c r="P180" s="38"/>
      <c r="Q180" s="41"/>
      <c r="R180" s="36" t="s">
        <v>299</v>
      </c>
      <c r="S180" s="42"/>
      <c r="T180" s="36" t="s">
        <v>30</v>
      </c>
      <c r="U180" s="36" t="s">
        <v>29</v>
      </c>
      <c r="V180" s="36" t="s">
        <v>50</v>
      </c>
    </row>
    <row r="181" spans="1:22" s="25" customFormat="1" ht="30" customHeight="1">
      <c r="A181" s="35">
        <v>202</v>
      </c>
      <c r="B181" s="11" t="s">
        <v>581</v>
      </c>
      <c r="C181" s="30" t="s">
        <v>582</v>
      </c>
      <c r="D181" s="12" t="s">
        <v>83</v>
      </c>
      <c r="E181" s="17" t="s">
        <v>87</v>
      </c>
      <c r="F181" s="37" t="s">
        <v>236</v>
      </c>
      <c r="G181" s="13" t="s">
        <v>120</v>
      </c>
      <c r="H181" s="38"/>
      <c r="I181" s="14" t="s">
        <v>11</v>
      </c>
      <c r="J181" s="15">
        <v>30</v>
      </c>
      <c r="K181" s="16" t="s">
        <v>233</v>
      </c>
      <c r="L181" s="39" t="s">
        <v>235</v>
      </c>
      <c r="M181" s="43"/>
      <c r="N181" s="38"/>
      <c r="O181" s="38"/>
      <c r="P181" s="38"/>
      <c r="Q181" s="44"/>
      <c r="R181" s="36" t="s">
        <v>299</v>
      </c>
      <c r="S181" s="42"/>
      <c r="T181" s="36" t="s">
        <v>295</v>
      </c>
      <c r="U181" s="36" t="s">
        <v>30</v>
      </c>
      <c r="V181" s="36" t="s">
        <v>15</v>
      </c>
    </row>
    <row r="182" spans="1:22" s="25" customFormat="1" ht="30" customHeight="1">
      <c r="A182" s="35">
        <v>201</v>
      </c>
      <c r="B182" s="11" t="s">
        <v>588</v>
      </c>
      <c r="C182" s="30" t="s">
        <v>589</v>
      </c>
      <c r="D182" s="12" t="s">
        <v>83</v>
      </c>
      <c r="E182" s="17" t="s">
        <v>87</v>
      </c>
      <c r="F182" s="37" t="s">
        <v>236</v>
      </c>
      <c r="G182" s="13" t="s">
        <v>142</v>
      </c>
      <c r="H182" s="38"/>
      <c r="I182" s="14" t="s">
        <v>11</v>
      </c>
      <c r="J182" s="15">
        <v>40</v>
      </c>
      <c r="K182" s="16" t="s">
        <v>233</v>
      </c>
      <c r="L182" s="39" t="s">
        <v>235</v>
      </c>
      <c r="M182" s="43"/>
      <c r="N182" s="38"/>
      <c r="O182" s="38"/>
      <c r="P182" s="38"/>
      <c r="Q182" s="44"/>
      <c r="R182" s="36" t="s">
        <v>299</v>
      </c>
      <c r="S182" s="42"/>
      <c r="T182" s="36" t="s">
        <v>286</v>
      </c>
      <c r="U182" s="36" t="s">
        <v>29</v>
      </c>
      <c r="V182" s="36" t="s">
        <v>246</v>
      </c>
    </row>
    <row r="183" spans="1:22" s="25" customFormat="1" ht="30" customHeight="1">
      <c r="A183" s="35">
        <v>166</v>
      </c>
      <c r="B183" s="11" t="s">
        <v>714</v>
      </c>
      <c r="C183" s="168" t="s">
        <v>621</v>
      </c>
      <c r="D183" s="12" t="s">
        <v>83</v>
      </c>
      <c r="E183" s="17" t="s">
        <v>87</v>
      </c>
      <c r="F183" s="37" t="s">
        <v>238</v>
      </c>
      <c r="G183" s="13" t="s">
        <v>215</v>
      </c>
      <c r="H183" s="38"/>
      <c r="I183" s="14" t="s">
        <v>11</v>
      </c>
      <c r="J183" s="15">
        <v>46</v>
      </c>
      <c r="K183" s="16" t="s">
        <v>233</v>
      </c>
      <c r="L183" s="39" t="s">
        <v>235</v>
      </c>
      <c r="M183" s="40"/>
      <c r="N183" s="38"/>
      <c r="O183" s="38"/>
      <c r="P183" s="38"/>
      <c r="Q183" s="41"/>
      <c r="R183" s="36" t="s">
        <v>299</v>
      </c>
      <c r="S183" s="42"/>
      <c r="T183" s="36" t="s">
        <v>246</v>
      </c>
      <c r="U183" s="36" t="s">
        <v>29</v>
      </c>
      <c r="V183" s="36" t="s">
        <v>50</v>
      </c>
    </row>
    <row r="184" spans="1:22" s="25" customFormat="1" ht="30" customHeight="1">
      <c r="A184" s="35">
        <v>205</v>
      </c>
      <c r="B184" s="11" t="s">
        <v>716</v>
      </c>
      <c r="C184" s="168" t="s">
        <v>407</v>
      </c>
      <c r="D184" s="12" t="s">
        <v>83</v>
      </c>
      <c r="E184" s="17" t="s">
        <v>87</v>
      </c>
      <c r="F184" s="37" t="s">
        <v>236</v>
      </c>
      <c r="G184" s="13" t="s">
        <v>176</v>
      </c>
      <c r="H184" s="38"/>
      <c r="I184" s="14" t="s">
        <v>11</v>
      </c>
      <c r="J184" s="15">
        <v>38</v>
      </c>
      <c r="K184" s="16" t="s">
        <v>233</v>
      </c>
      <c r="L184" s="39" t="s">
        <v>235</v>
      </c>
      <c r="M184" s="43"/>
      <c r="N184" s="38"/>
      <c r="O184" s="38"/>
      <c r="P184" s="38"/>
      <c r="Q184" s="44"/>
      <c r="R184" s="36" t="s">
        <v>299</v>
      </c>
      <c r="S184" s="42"/>
      <c r="T184" s="36" t="s">
        <v>50</v>
      </c>
      <c r="U184" s="36" t="s">
        <v>29</v>
      </c>
      <c r="V184" s="36" t="s">
        <v>30</v>
      </c>
    </row>
    <row r="185" spans="1:22" s="25" customFormat="1" ht="30" customHeight="1">
      <c r="A185" s="35">
        <v>200</v>
      </c>
      <c r="B185" s="11" t="s">
        <v>429</v>
      </c>
      <c r="C185" s="11" t="s">
        <v>430</v>
      </c>
      <c r="D185" s="12" t="s">
        <v>83</v>
      </c>
      <c r="E185" s="17" t="s">
        <v>85</v>
      </c>
      <c r="F185" s="37" t="s">
        <v>236</v>
      </c>
      <c r="G185" s="13" t="s">
        <v>141</v>
      </c>
      <c r="H185" s="38"/>
      <c r="I185" s="14" t="s">
        <v>11</v>
      </c>
      <c r="J185" s="15">
        <v>34</v>
      </c>
      <c r="K185" s="16" t="s">
        <v>233</v>
      </c>
      <c r="L185" s="39" t="s">
        <v>235</v>
      </c>
      <c r="M185" s="43"/>
      <c r="N185" s="38"/>
      <c r="O185" s="38"/>
      <c r="P185" s="38"/>
      <c r="Q185" s="44"/>
      <c r="R185" s="36" t="s">
        <v>299</v>
      </c>
      <c r="S185" s="42"/>
      <c r="T185" s="36" t="s">
        <v>30</v>
      </c>
      <c r="U185" s="36" t="s">
        <v>29</v>
      </c>
      <c r="V185" s="36" t="s">
        <v>15</v>
      </c>
    </row>
    <row r="186" spans="1:22" s="25" customFormat="1" ht="30" customHeight="1">
      <c r="A186" s="35">
        <v>98</v>
      </c>
      <c r="B186" s="11" t="s">
        <v>459</v>
      </c>
      <c r="C186" s="11" t="s">
        <v>460</v>
      </c>
      <c r="D186" s="12" t="s">
        <v>83</v>
      </c>
      <c r="E186" s="17" t="s">
        <v>85</v>
      </c>
      <c r="F186" s="37" t="s">
        <v>238</v>
      </c>
      <c r="G186" s="13" t="s">
        <v>131</v>
      </c>
      <c r="H186" s="38"/>
      <c r="I186" s="14" t="s">
        <v>11</v>
      </c>
      <c r="J186" s="15">
        <v>0</v>
      </c>
      <c r="K186" s="16" t="s">
        <v>233</v>
      </c>
      <c r="L186" s="39" t="s">
        <v>234</v>
      </c>
      <c r="M186" s="43"/>
      <c r="N186" s="38"/>
      <c r="O186" s="38"/>
      <c r="P186" s="38"/>
      <c r="Q186" s="44"/>
      <c r="R186" s="36" t="s">
        <v>299</v>
      </c>
      <c r="S186" s="42"/>
      <c r="T186" s="36" t="s">
        <v>29</v>
      </c>
      <c r="U186" s="36" t="s">
        <v>246</v>
      </c>
      <c r="V186" s="36" t="s">
        <v>15</v>
      </c>
    </row>
    <row r="187" spans="1:22" s="25" customFormat="1" ht="30" customHeight="1">
      <c r="A187" s="35">
        <v>132</v>
      </c>
      <c r="B187" s="11" t="s">
        <v>469</v>
      </c>
      <c r="C187" s="11" t="s">
        <v>470</v>
      </c>
      <c r="D187" s="12" t="s">
        <v>83</v>
      </c>
      <c r="E187" s="17" t="s">
        <v>85</v>
      </c>
      <c r="F187" s="37" t="s">
        <v>240</v>
      </c>
      <c r="G187" s="13" t="s">
        <v>152</v>
      </c>
      <c r="H187" s="38"/>
      <c r="I187" s="14" t="s">
        <v>230</v>
      </c>
      <c r="J187" s="15">
        <v>44</v>
      </c>
      <c r="K187" s="16" t="s">
        <v>233</v>
      </c>
      <c r="L187" s="39" t="s">
        <v>235</v>
      </c>
      <c r="M187" s="43"/>
      <c r="N187" s="38"/>
      <c r="O187" s="38"/>
      <c r="P187" s="38"/>
      <c r="Q187" s="44"/>
      <c r="R187" s="36" t="s">
        <v>300</v>
      </c>
      <c r="S187" s="42"/>
      <c r="T187" s="36" t="s">
        <v>29</v>
      </c>
      <c r="U187" s="36" t="s">
        <v>246</v>
      </c>
      <c r="V187" s="36" t="s">
        <v>15</v>
      </c>
    </row>
    <row r="188" spans="1:22" s="25" customFormat="1" ht="30" customHeight="1">
      <c r="A188" s="35">
        <v>175</v>
      </c>
      <c r="B188" s="11" t="s">
        <v>665</v>
      </c>
      <c r="C188" s="168" t="s">
        <v>471</v>
      </c>
      <c r="D188" s="12" t="s">
        <v>83</v>
      </c>
      <c r="E188" s="17" t="s">
        <v>85</v>
      </c>
      <c r="F188" s="37" t="s">
        <v>238</v>
      </c>
      <c r="G188" s="13" t="s">
        <v>165</v>
      </c>
      <c r="H188" s="38"/>
      <c r="I188" s="14" t="s">
        <v>11</v>
      </c>
      <c r="J188" s="15">
        <v>24</v>
      </c>
      <c r="K188" s="16" t="s">
        <v>233</v>
      </c>
      <c r="L188" s="39" t="s">
        <v>235</v>
      </c>
      <c r="M188" s="40"/>
      <c r="N188" s="38"/>
      <c r="O188" s="38"/>
      <c r="P188" s="38"/>
      <c r="Q188" s="41"/>
      <c r="R188" s="36" t="s">
        <v>300</v>
      </c>
      <c r="S188" s="42"/>
      <c r="T188" s="36" t="s">
        <v>246</v>
      </c>
      <c r="U188" s="36" t="s">
        <v>29</v>
      </c>
      <c r="V188" s="36" t="s">
        <v>247</v>
      </c>
    </row>
    <row r="189" spans="1:22" s="25" customFormat="1" ht="30" customHeight="1">
      <c r="A189" s="35">
        <v>156</v>
      </c>
      <c r="B189" s="11" t="s">
        <v>472</v>
      </c>
      <c r="C189" s="30" t="s">
        <v>473</v>
      </c>
      <c r="D189" s="12" t="s">
        <v>83</v>
      </c>
      <c r="E189" s="17" t="s">
        <v>85</v>
      </c>
      <c r="F189" s="37">
        <v>3</v>
      </c>
      <c r="G189" s="13" t="s">
        <v>210</v>
      </c>
      <c r="H189" s="38"/>
      <c r="I189" s="14" t="s">
        <v>230</v>
      </c>
      <c r="J189" s="15">
        <v>26</v>
      </c>
      <c r="K189" s="16" t="s">
        <v>233</v>
      </c>
      <c r="L189" s="39" t="s">
        <v>235</v>
      </c>
      <c r="M189" s="43"/>
      <c r="N189" s="38"/>
      <c r="O189" s="38"/>
      <c r="P189" s="38"/>
      <c r="Q189" s="44"/>
      <c r="R189" s="36" t="s">
        <v>10</v>
      </c>
      <c r="S189" s="42"/>
      <c r="T189" s="36" t="s">
        <v>262</v>
      </c>
      <c r="U189" s="36" t="s">
        <v>263</v>
      </c>
      <c r="V189" s="36" t="s">
        <v>15</v>
      </c>
    </row>
    <row r="190" spans="1:22" s="25" customFormat="1" ht="30" customHeight="1">
      <c r="A190" s="35">
        <v>128</v>
      </c>
      <c r="B190" s="11" t="s">
        <v>667</v>
      </c>
      <c r="C190" s="30" t="s">
        <v>483</v>
      </c>
      <c r="D190" s="12" t="s">
        <v>83</v>
      </c>
      <c r="E190" s="17" t="s">
        <v>85</v>
      </c>
      <c r="F190" s="37" t="s">
        <v>236</v>
      </c>
      <c r="G190" s="13" t="s">
        <v>175</v>
      </c>
      <c r="H190" s="38"/>
      <c r="I190" s="14" t="s">
        <v>11</v>
      </c>
      <c r="J190" s="15">
        <v>26</v>
      </c>
      <c r="K190" s="16" t="s">
        <v>233</v>
      </c>
      <c r="L190" s="39" t="s">
        <v>235</v>
      </c>
      <c r="M190" s="40"/>
      <c r="N190" s="38"/>
      <c r="O190" s="38"/>
      <c r="P190" s="38"/>
      <c r="Q190" s="41"/>
      <c r="R190" s="36" t="s">
        <v>10</v>
      </c>
      <c r="S190" s="42"/>
      <c r="T190" s="36" t="s">
        <v>30</v>
      </c>
      <c r="U190" s="36" t="s">
        <v>29</v>
      </c>
      <c r="V190" s="36" t="s">
        <v>15</v>
      </c>
    </row>
    <row r="191" spans="1:22" s="25" customFormat="1" ht="30" customHeight="1">
      <c r="A191" s="35">
        <v>131</v>
      </c>
      <c r="B191" s="11" t="s">
        <v>496</v>
      </c>
      <c r="C191" s="30" t="s">
        <v>499</v>
      </c>
      <c r="D191" s="12" t="s">
        <v>83</v>
      </c>
      <c r="E191" s="17" t="s">
        <v>85</v>
      </c>
      <c r="F191" s="37">
        <v>4</v>
      </c>
      <c r="G191" s="13" t="s">
        <v>139</v>
      </c>
      <c r="H191" s="38"/>
      <c r="I191" s="14" t="s">
        <v>230</v>
      </c>
      <c r="J191" s="15">
        <v>30</v>
      </c>
      <c r="K191" s="16" t="s">
        <v>233</v>
      </c>
      <c r="L191" s="39" t="s">
        <v>235</v>
      </c>
      <c r="M191" s="43"/>
      <c r="N191" s="38"/>
      <c r="O191" s="38"/>
      <c r="P191" s="38"/>
      <c r="Q191" s="44"/>
      <c r="R191" s="36" t="s">
        <v>300</v>
      </c>
      <c r="S191" s="42"/>
      <c r="T191" s="36" t="s">
        <v>29</v>
      </c>
      <c r="U191" s="36" t="s">
        <v>30</v>
      </c>
      <c r="V191" s="36" t="s">
        <v>15</v>
      </c>
    </row>
    <row r="192" spans="1:22" s="25" customFormat="1" ht="30" customHeight="1">
      <c r="A192" s="35">
        <v>174</v>
      </c>
      <c r="B192" s="11" t="s">
        <v>505</v>
      </c>
      <c r="C192" s="11" t="s">
        <v>329</v>
      </c>
      <c r="D192" s="12" t="s">
        <v>83</v>
      </c>
      <c r="E192" s="17" t="s">
        <v>85</v>
      </c>
      <c r="F192" s="37">
        <v>3</v>
      </c>
      <c r="G192" s="13" t="s">
        <v>165</v>
      </c>
      <c r="H192" s="38"/>
      <c r="I192" s="14" t="s">
        <v>230</v>
      </c>
      <c r="J192" s="15">
        <v>22</v>
      </c>
      <c r="K192" s="16" t="s">
        <v>233</v>
      </c>
      <c r="L192" s="39" t="s">
        <v>235</v>
      </c>
      <c r="M192" s="43"/>
      <c r="N192" s="38"/>
      <c r="O192" s="38"/>
      <c r="P192" s="38"/>
      <c r="Q192" s="44"/>
      <c r="R192" s="36" t="s">
        <v>299</v>
      </c>
      <c r="S192" s="42"/>
      <c r="T192" s="36" t="s">
        <v>30</v>
      </c>
      <c r="U192" s="36" t="s">
        <v>29</v>
      </c>
      <c r="V192" s="36" t="s">
        <v>15</v>
      </c>
    </row>
    <row r="193" spans="1:22" s="25" customFormat="1" ht="30" customHeight="1">
      <c r="A193" s="35">
        <v>171</v>
      </c>
      <c r="B193" s="11" t="s">
        <v>375</v>
      </c>
      <c r="C193" s="11" t="s">
        <v>535</v>
      </c>
      <c r="D193" s="12" t="s">
        <v>83</v>
      </c>
      <c r="E193" s="17" t="s">
        <v>85</v>
      </c>
      <c r="F193" s="37" t="s">
        <v>238</v>
      </c>
      <c r="G193" s="13" t="s">
        <v>165</v>
      </c>
      <c r="H193" s="38"/>
      <c r="I193" s="14" t="s">
        <v>11</v>
      </c>
      <c r="J193" s="15">
        <v>36</v>
      </c>
      <c r="K193" s="16" t="s">
        <v>233</v>
      </c>
      <c r="L193" s="39" t="s">
        <v>235</v>
      </c>
      <c r="M193" s="40"/>
      <c r="N193" s="38"/>
      <c r="O193" s="38"/>
      <c r="P193" s="38"/>
      <c r="Q193" s="41"/>
      <c r="R193" s="36" t="s">
        <v>300</v>
      </c>
      <c r="S193" s="42"/>
      <c r="T193" s="36" t="s">
        <v>245</v>
      </c>
      <c r="U193" s="36" t="s">
        <v>15</v>
      </c>
      <c r="V193" s="36" t="s">
        <v>246</v>
      </c>
    </row>
    <row r="194" spans="1:22" s="25" customFormat="1" ht="30" customHeight="1">
      <c r="A194" s="35">
        <v>155</v>
      </c>
      <c r="B194" s="11" t="s">
        <v>681</v>
      </c>
      <c r="C194" s="11" t="s">
        <v>536</v>
      </c>
      <c r="D194" s="12" t="s">
        <v>83</v>
      </c>
      <c r="E194" s="17" t="s">
        <v>85</v>
      </c>
      <c r="F194" s="37" t="s">
        <v>238</v>
      </c>
      <c r="G194" s="13" t="s">
        <v>130</v>
      </c>
      <c r="H194" s="38"/>
      <c r="I194" s="14" t="s">
        <v>11</v>
      </c>
      <c r="J194" s="15">
        <v>48</v>
      </c>
      <c r="K194" s="16" t="s">
        <v>233</v>
      </c>
      <c r="L194" s="39" t="s">
        <v>235</v>
      </c>
      <c r="M194" s="43"/>
      <c r="N194" s="38"/>
      <c r="O194" s="38"/>
      <c r="P194" s="38"/>
      <c r="Q194" s="44"/>
      <c r="R194" s="36" t="s">
        <v>300</v>
      </c>
      <c r="S194" s="42"/>
      <c r="T194" s="36" t="s">
        <v>245</v>
      </c>
      <c r="U194" s="36" t="s">
        <v>246</v>
      </c>
      <c r="V194" s="36" t="s">
        <v>15</v>
      </c>
    </row>
    <row r="195" spans="1:22" s="25" customFormat="1" ht="30" customHeight="1">
      <c r="A195" s="35">
        <v>85</v>
      </c>
      <c r="B195" s="11" t="s">
        <v>684</v>
      </c>
      <c r="C195" s="167" t="s">
        <v>549</v>
      </c>
      <c r="D195" s="12" t="s">
        <v>83</v>
      </c>
      <c r="E195" s="17" t="s">
        <v>85</v>
      </c>
      <c r="F195" s="37" t="s">
        <v>240</v>
      </c>
      <c r="G195" s="13" t="s">
        <v>176</v>
      </c>
      <c r="H195" s="38"/>
      <c r="I195" s="14" t="s">
        <v>11</v>
      </c>
      <c r="J195" s="15">
        <v>0</v>
      </c>
      <c r="K195" s="16" t="s">
        <v>233</v>
      </c>
      <c r="L195" s="39" t="s">
        <v>234</v>
      </c>
      <c r="M195" s="40"/>
      <c r="N195" s="38"/>
      <c r="O195" s="38"/>
      <c r="P195" s="38"/>
      <c r="Q195" s="41"/>
      <c r="R195" s="36" t="s">
        <v>300</v>
      </c>
      <c r="S195" s="42"/>
      <c r="T195" s="36" t="s">
        <v>29</v>
      </c>
      <c r="U195" s="36" t="s">
        <v>15</v>
      </c>
      <c r="V195" s="36" t="s">
        <v>30</v>
      </c>
    </row>
    <row r="196" spans="1:22" s="25" customFormat="1" ht="30" customHeight="1">
      <c r="A196" s="35">
        <v>173</v>
      </c>
      <c r="B196" s="11" t="s">
        <v>384</v>
      </c>
      <c r="C196" s="11" t="s">
        <v>558</v>
      </c>
      <c r="D196" s="12" t="s">
        <v>83</v>
      </c>
      <c r="E196" s="17" t="s">
        <v>85</v>
      </c>
      <c r="F196" s="37" t="s">
        <v>238</v>
      </c>
      <c r="G196" s="13" t="s">
        <v>170</v>
      </c>
      <c r="H196" s="38"/>
      <c r="I196" s="14" t="s">
        <v>11</v>
      </c>
      <c r="J196" s="15">
        <v>48</v>
      </c>
      <c r="K196" s="16" t="s">
        <v>233</v>
      </c>
      <c r="L196" s="39" t="s">
        <v>235</v>
      </c>
      <c r="M196" s="40"/>
      <c r="N196" s="38"/>
      <c r="O196" s="38"/>
      <c r="P196" s="38"/>
      <c r="Q196" s="41"/>
      <c r="R196" s="36" t="s">
        <v>299</v>
      </c>
      <c r="S196" s="42"/>
      <c r="T196" s="36" t="s">
        <v>276</v>
      </c>
      <c r="U196" s="36" t="s">
        <v>30</v>
      </c>
      <c r="V196" s="36" t="s">
        <v>15</v>
      </c>
    </row>
    <row r="197" spans="1:22" s="25" customFormat="1" ht="30" customHeight="1">
      <c r="A197" s="35">
        <v>154</v>
      </c>
      <c r="B197" s="11" t="s">
        <v>575</v>
      </c>
      <c r="C197" s="11" t="s">
        <v>576</v>
      </c>
      <c r="D197" s="12" t="s">
        <v>83</v>
      </c>
      <c r="E197" s="17" t="s">
        <v>85</v>
      </c>
      <c r="F197" s="37" t="s">
        <v>238</v>
      </c>
      <c r="G197" s="13" t="s">
        <v>137</v>
      </c>
      <c r="H197" s="38"/>
      <c r="I197" s="14" t="s">
        <v>11</v>
      </c>
      <c r="J197" s="15">
        <v>32</v>
      </c>
      <c r="K197" s="16" t="s">
        <v>233</v>
      </c>
      <c r="L197" s="39" t="s">
        <v>235</v>
      </c>
      <c r="M197" s="43"/>
      <c r="N197" s="38"/>
      <c r="O197" s="38"/>
      <c r="P197" s="38"/>
      <c r="Q197" s="44"/>
      <c r="R197" s="36" t="s">
        <v>299</v>
      </c>
      <c r="S197" s="42"/>
      <c r="T197" s="36" t="s">
        <v>29</v>
      </c>
      <c r="U197" s="36" t="s">
        <v>30</v>
      </c>
      <c r="V197" s="36" t="s">
        <v>259</v>
      </c>
    </row>
    <row r="198" spans="1:22" s="25" customFormat="1" ht="30" customHeight="1">
      <c r="A198" s="35">
        <v>111</v>
      </c>
      <c r="B198" s="11" t="s">
        <v>704</v>
      </c>
      <c r="C198" s="11" t="s">
        <v>497</v>
      </c>
      <c r="D198" s="12" t="s">
        <v>83</v>
      </c>
      <c r="E198" s="17" t="s">
        <v>85</v>
      </c>
      <c r="F198" s="37">
        <v>2</v>
      </c>
      <c r="G198" s="13" t="s">
        <v>192</v>
      </c>
      <c r="H198" s="38"/>
      <c r="I198" s="14" t="s">
        <v>11</v>
      </c>
      <c r="J198" s="15">
        <v>0</v>
      </c>
      <c r="K198" s="16" t="s">
        <v>233</v>
      </c>
      <c r="L198" s="39" t="s">
        <v>234</v>
      </c>
      <c r="M198" s="40"/>
      <c r="N198" s="38"/>
      <c r="O198" s="38"/>
      <c r="P198" s="38"/>
      <c r="Q198" s="41"/>
      <c r="R198" s="36" t="s">
        <v>299</v>
      </c>
      <c r="S198" s="42"/>
      <c r="T198" s="36" t="s">
        <v>29</v>
      </c>
      <c r="U198" s="36" t="s">
        <v>247</v>
      </c>
      <c r="V198" s="36" t="s">
        <v>247</v>
      </c>
    </row>
    <row r="199" spans="1:22" s="25" customFormat="1" ht="30" customHeight="1">
      <c r="A199" s="35">
        <v>172</v>
      </c>
      <c r="B199" s="11" t="s">
        <v>594</v>
      </c>
      <c r="C199" s="11" t="s">
        <v>595</v>
      </c>
      <c r="D199" s="12" t="s">
        <v>83</v>
      </c>
      <c r="E199" s="17" t="s">
        <v>85</v>
      </c>
      <c r="F199" s="37" t="s">
        <v>238</v>
      </c>
      <c r="G199" s="13" t="s">
        <v>217</v>
      </c>
      <c r="H199" s="38"/>
      <c r="I199" s="14" t="s">
        <v>11</v>
      </c>
      <c r="J199" s="15">
        <v>24</v>
      </c>
      <c r="K199" s="16" t="s">
        <v>233</v>
      </c>
      <c r="L199" s="39" t="s">
        <v>235</v>
      </c>
      <c r="M199" s="40"/>
      <c r="N199" s="38"/>
      <c r="O199" s="38"/>
      <c r="P199" s="38"/>
      <c r="Q199" s="41"/>
      <c r="R199" s="36" t="s">
        <v>300</v>
      </c>
      <c r="S199" s="42"/>
      <c r="T199" s="36" t="s">
        <v>30</v>
      </c>
      <c r="U199" s="36" t="s">
        <v>29</v>
      </c>
      <c r="V199" s="36" t="s">
        <v>247</v>
      </c>
    </row>
    <row r="200" spans="1:22" s="25" customFormat="1" ht="30" customHeight="1">
      <c r="A200" s="35">
        <v>176</v>
      </c>
      <c r="B200" s="11" t="s">
        <v>597</v>
      </c>
      <c r="C200" s="11" t="s">
        <v>386</v>
      </c>
      <c r="D200" s="12" t="s">
        <v>83</v>
      </c>
      <c r="E200" s="17" t="s">
        <v>85</v>
      </c>
      <c r="F200" s="37" t="s">
        <v>238</v>
      </c>
      <c r="G200" s="13" t="s">
        <v>117</v>
      </c>
      <c r="H200" s="38"/>
      <c r="I200" s="14" t="s">
        <v>230</v>
      </c>
      <c r="J200" s="15">
        <v>36</v>
      </c>
      <c r="K200" s="16" t="s">
        <v>233</v>
      </c>
      <c r="L200" s="39" t="s">
        <v>235</v>
      </c>
      <c r="M200" s="40"/>
      <c r="N200" s="38"/>
      <c r="O200" s="38"/>
      <c r="P200" s="38"/>
      <c r="Q200" s="41"/>
      <c r="R200" s="36" t="s">
        <v>299</v>
      </c>
      <c r="S200" s="42"/>
      <c r="T200" s="36" t="s">
        <v>30</v>
      </c>
      <c r="U200" s="36" t="s">
        <v>29</v>
      </c>
      <c r="V200" s="36" t="s">
        <v>15</v>
      </c>
    </row>
    <row r="201" spans="1:22" s="25" customFormat="1" ht="30" customHeight="1">
      <c r="A201" s="35">
        <v>177</v>
      </c>
      <c r="B201" s="11" t="s">
        <v>617</v>
      </c>
      <c r="C201" s="11" t="s">
        <v>618</v>
      </c>
      <c r="D201" s="12" t="s">
        <v>83</v>
      </c>
      <c r="E201" s="17" t="s">
        <v>85</v>
      </c>
      <c r="F201" s="37">
        <v>1</v>
      </c>
      <c r="G201" s="13" t="s">
        <v>153</v>
      </c>
      <c r="H201" s="38"/>
      <c r="I201" s="14" t="s">
        <v>11</v>
      </c>
      <c r="J201" s="15">
        <v>34</v>
      </c>
      <c r="K201" s="16" t="s">
        <v>233</v>
      </c>
      <c r="L201" s="39" t="s">
        <v>235</v>
      </c>
      <c r="M201" s="43"/>
      <c r="N201" s="38"/>
      <c r="O201" s="38"/>
      <c r="P201" s="38"/>
      <c r="Q201" s="44"/>
      <c r="R201" s="36" t="s">
        <v>299</v>
      </c>
      <c r="S201" s="42"/>
      <c r="T201" s="36" t="s">
        <v>29</v>
      </c>
      <c r="U201" s="36" t="s">
        <v>15</v>
      </c>
      <c r="V201" s="36" t="s">
        <v>247</v>
      </c>
    </row>
    <row r="202" spans="1:22" s="25" customFormat="1" ht="30" customHeight="1">
      <c r="A202" s="35">
        <v>130</v>
      </c>
      <c r="B202" s="11" t="s">
        <v>301</v>
      </c>
      <c r="C202" s="11" t="s">
        <v>436</v>
      </c>
      <c r="D202" s="12" t="s">
        <v>83</v>
      </c>
      <c r="E202" s="17" t="s">
        <v>86</v>
      </c>
      <c r="F202" s="37">
        <v>4</v>
      </c>
      <c r="G202" s="13" t="s">
        <v>130</v>
      </c>
      <c r="H202" s="38"/>
      <c r="I202" s="14" t="s">
        <v>11</v>
      </c>
      <c r="J202" s="15">
        <v>38</v>
      </c>
      <c r="K202" s="16" t="s">
        <v>233</v>
      </c>
      <c r="L202" s="39" t="s">
        <v>235</v>
      </c>
      <c r="M202" s="40"/>
      <c r="N202" s="38"/>
      <c r="O202" s="38"/>
      <c r="P202" s="38"/>
      <c r="Q202" s="41"/>
      <c r="R202" s="36" t="s">
        <v>300</v>
      </c>
      <c r="S202" s="42"/>
      <c r="T202" s="36" t="s">
        <v>54</v>
      </c>
      <c r="U202" s="36" t="s">
        <v>63</v>
      </c>
      <c r="V202" s="36" t="s">
        <v>246</v>
      </c>
    </row>
    <row r="203" spans="1:22" s="25" customFormat="1" ht="30" customHeight="1">
      <c r="A203" s="35">
        <v>92</v>
      </c>
      <c r="B203" s="11" t="s">
        <v>464</v>
      </c>
      <c r="C203" s="11" t="s">
        <v>465</v>
      </c>
      <c r="D203" s="12" t="s">
        <v>83</v>
      </c>
      <c r="E203" s="17" t="s">
        <v>86</v>
      </c>
      <c r="F203" s="37" t="s">
        <v>238</v>
      </c>
      <c r="G203" s="13" t="s">
        <v>130</v>
      </c>
      <c r="H203" s="38"/>
      <c r="I203" s="14" t="s">
        <v>11</v>
      </c>
      <c r="J203" s="15">
        <v>0</v>
      </c>
      <c r="K203" s="16" t="s">
        <v>233</v>
      </c>
      <c r="L203" s="39" t="s">
        <v>234</v>
      </c>
      <c r="M203" s="43"/>
      <c r="N203" s="38"/>
      <c r="O203" s="38"/>
      <c r="P203" s="38"/>
      <c r="Q203" s="44"/>
      <c r="R203" s="36" t="s">
        <v>300</v>
      </c>
      <c r="S203" s="42"/>
      <c r="T203" s="36" t="s">
        <v>30</v>
      </c>
      <c r="U203" s="36" t="s">
        <v>54</v>
      </c>
      <c r="V203" s="36" t="s">
        <v>19</v>
      </c>
    </row>
    <row r="204" spans="1:22" s="25" customFormat="1" ht="30" customHeight="1">
      <c r="A204" s="35">
        <v>169</v>
      </c>
      <c r="B204" s="11" t="s">
        <v>519</v>
      </c>
      <c r="C204" s="11" t="s">
        <v>520</v>
      </c>
      <c r="D204" s="12" t="s">
        <v>83</v>
      </c>
      <c r="E204" s="17" t="s">
        <v>86</v>
      </c>
      <c r="F204" s="37" t="s">
        <v>238</v>
      </c>
      <c r="G204" s="13" t="s">
        <v>157</v>
      </c>
      <c r="H204" s="38"/>
      <c r="I204" s="14" t="s">
        <v>230</v>
      </c>
      <c r="J204" s="15">
        <v>22</v>
      </c>
      <c r="K204" s="16" t="s">
        <v>233</v>
      </c>
      <c r="L204" s="39" t="s">
        <v>235</v>
      </c>
      <c r="M204" s="43"/>
      <c r="N204" s="38"/>
      <c r="O204" s="38"/>
      <c r="P204" s="38"/>
      <c r="Q204" s="44"/>
      <c r="R204" s="36" t="s">
        <v>300</v>
      </c>
      <c r="S204" s="42"/>
      <c r="T204" s="36" t="s">
        <v>718</v>
      </c>
      <c r="U204" s="36" t="s">
        <v>63</v>
      </c>
      <c r="V204" s="36" t="s">
        <v>297</v>
      </c>
    </row>
    <row r="205" spans="1:22" s="25" customFormat="1" ht="30" customHeight="1">
      <c r="A205" s="35">
        <v>149</v>
      </c>
      <c r="B205" s="11" t="s">
        <v>568</v>
      </c>
      <c r="C205" s="11" t="s">
        <v>571</v>
      </c>
      <c r="D205" s="12" t="s">
        <v>83</v>
      </c>
      <c r="E205" s="17" t="s">
        <v>86</v>
      </c>
      <c r="F205" s="37">
        <v>3</v>
      </c>
      <c r="G205" s="13" t="s">
        <v>136</v>
      </c>
      <c r="H205" s="38"/>
      <c r="I205" s="14" t="s">
        <v>11</v>
      </c>
      <c r="J205" s="15">
        <v>26</v>
      </c>
      <c r="K205" s="16" t="s">
        <v>233</v>
      </c>
      <c r="L205" s="39" t="s">
        <v>235</v>
      </c>
      <c r="M205" s="40"/>
      <c r="N205" s="38"/>
      <c r="O205" s="38"/>
      <c r="P205" s="38"/>
      <c r="Q205" s="41"/>
      <c r="R205" s="36" t="s">
        <v>300</v>
      </c>
      <c r="S205" s="42"/>
      <c r="T205" s="36" t="s">
        <v>246</v>
      </c>
      <c r="U205" s="36" t="s">
        <v>292</v>
      </c>
      <c r="V205" s="36" t="s">
        <v>282</v>
      </c>
    </row>
    <row r="206" spans="1:22" s="25" customFormat="1" ht="30" customHeight="1">
      <c r="A206" s="35">
        <v>170</v>
      </c>
      <c r="B206" s="11" t="s">
        <v>606</v>
      </c>
      <c r="C206" s="11" t="s">
        <v>458</v>
      </c>
      <c r="D206" s="12" t="s">
        <v>83</v>
      </c>
      <c r="E206" s="17" t="s">
        <v>86</v>
      </c>
      <c r="F206" s="37" t="s">
        <v>238</v>
      </c>
      <c r="G206" s="13" t="s">
        <v>179</v>
      </c>
      <c r="H206" s="38"/>
      <c r="I206" s="14" t="s">
        <v>230</v>
      </c>
      <c r="J206" s="15">
        <v>44</v>
      </c>
      <c r="K206" s="16" t="s">
        <v>233</v>
      </c>
      <c r="L206" s="39" t="s">
        <v>235</v>
      </c>
      <c r="M206" s="43"/>
      <c r="N206" s="38"/>
      <c r="O206" s="38"/>
      <c r="P206" s="38"/>
      <c r="Q206" s="44"/>
      <c r="R206" s="36" t="s">
        <v>300</v>
      </c>
      <c r="S206" s="42"/>
      <c r="T206" s="36" t="s">
        <v>30</v>
      </c>
      <c r="U206" s="36" t="s">
        <v>63</v>
      </c>
      <c r="V206" s="36" t="s">
        <v>297</v>
      </c>
    </row>
    <row r="207" spans="1:22" s="25" customFormat="1" ht="30" customHeight="1">
      <c r="A207" s="35">
        <v>199</v>
      </c>
      <c r="B207" s="11" t="s">
        <v>715</v>
      </c>
      <c r="C207" s="167" t="s">
        <v>622</v>
      </c>
      <c r="D207" s="12" t="s">
        <v>83</v>
      </c>
      <c r="E207" s="17" t="s">
        <v>86</v>
      </c>
      <c r="F207" s="37" t="s">
        <v>236</v>
      </c>
      <c r="G207" s="13" t="s">
        <v>194</v>
      </c>
      <c r="H207" s="38"/>
      <c r="I207" s="14" t="s">
        <v>11</v>
      </c>
      <c r="J207" s="15">
        <v>38</v>
      </c>
      <c r="K207" s="16" t="s">
        <v>233</v>
      </c>
      <c r="L207" s="39" t="s">
        <v>235</v>
      </c>
      <c r="M207" s="43"/>
      <c r="N207" s="38"/>
      <c r="O207" s="38"/>
      <c r="P207" s="38"/>
      <c r="Q207" s="44"/>
      <c r="R207" s="36" t="s">
        <v>299</v>
      </c>
      <c r="S207" s="42"/>
      <c r="T207" s="36" t="s">
        <v>30</v>
      </c>
      <c r="U207" s="36" t="s">
        <v>298</v>
      </c>
      <c r="V207" s="36" t="s">
        <v>294</v>
      </c>
    </row>
    <row r="208" spans="1:22" s="25" customFormat="1" ht="30" customHeight="1">
      <c r="A208" s="35">
        <v>129</v>
      </c>
      <c r="B208" s="11" t="s">
        <v>447</v>
      </c>
      <c r="C208" s="11" t="s">
        <v>448</v>
      </c>
      <c r="D208" s="12" t="s">
        <v>83</v>
      </c>
      <c r="E208" s="17" t="s">
        <v>84</v>
      </c>
      <c r="F208" s="37" t="s">
        <v>240</v>
      </c>
      <c r="G208" s="13" t="s">
        <v>201</v>
      </c>
      <c r="H208" s="38"/>
      <c r="I208" s="14" t="s">
        <v>11</v>
      </c>
      <c r="J208" s="15">
        <v>44</v>
      </c>
      <c r="K208" s="16" t="s">
        <v>233</v>
      </c>
      <c r="L208" s="39" t="s">
        <v>235</v>
      </c>
      <c r="M208" s="43"/>
      <c r="N208" s="38"/>
      <c r="O208" s="38"/>
      <c r="P208" s="38"/>
      <c r="Q208" s="44"/>
      <c r="R208" s="36" t="s">
        <v>300</v>
      </c>
      <c r="S208" s="42"/>
      <c r="T208" s="36" t="s">
        <v>30</v>
      </c>
      <c r="U208" s="36" t="s">
        <v>247</v>
      </c>
      <c r="V208" s="36" t="s">
        <v>247</v>
      </c>
    </row>
    <row r="209" spans="1:22" s="25" customFormat="1" ht="30" customHeight="1">
      <c r="A209" s="35">
        <v>95</v>
      </c>
      <c r="B209" s="11" t="s">
        <v>663</v>
      </c>
      <c r="C209" s="167" t="s">
        <v>449</v>
      </c>
      <c r="D209" s="12" t="s">
        <v>83</v>
      </c>
      <c r="E209" s="17" t="s">
        <v>84</v>
      </c>
      <c r="F209" s="37" t="s">
        <v>238</v>
      </c>
      <c r="G209" s="13" t="s">
        <v>181</v>
      </c>
      <c r="H209" s="38"/>
      <c r="I209" s="14" t="s">
        <v>11</v>
      </c>
      <c r="J209" s="15">
        <v>0</v>
      </c>
      <c r="K209" s="16" t="s">
        <v>233</v>
      </c>
      <c r="L209" s="39" t="s">
        <v>234</v>
      </c>
      <c r="M209" s="43"/>
      <c r="N209" s="38"/>
      <c r="O209" s="38"/>
      <c r="P209" s="38"/>
      <c r="Q209" s="44"/>
      <c r="R209" s="36" t="s">
        <v>300</v>
      </c>
      <c r="S209" s="42"/>
      <c r="T209" s="36" t="s">
        <v>29</v>
      </c>
      <c r="U209" s="36" t="s">
        <v>30</v>
      </c>
      <c r="V209" s="36" t="s">
        <v>247</v>
      </c>
    </row>
    <row r="210" spans="1:22" s="25" customFormat="1" ht="30" customHeight="1">
      <c r="A210" s="35">
        <v>151</v>
      </c>
      <c r="B210" s="11" t="s">
        <v>330</v>
      </c>
      <c r="C210" s="11" t="s">
        <v>453</v>
      </c>
      <c r="D210" s="12" t="s">
        <v>83</v>
      </c>
      <c r="E210" s="17" t="s">
        <v>84</v>
      </c>
      <c r="F210" s="37">
        <v>3</v>
      </c>
      <c r="G210" s="13" t="s">
        <v>201</v>
      </c>
      <c r="H210" s="38"/>
      <c r="I210" s="14" t="s">
        <v>11</v>
      </c>
      <c r="J210" s="15">
        <v>22</v>
      </c>
      <c r="K210" s="16" t="s">
        <v>233</v>
      </c>
      <c r="L210" s="39" t="s">
        <v>235</v>
      </c>
      <c r="M210" s="43"/>
      <c r="N210" s="38"/>
      <c r="O210" s="38"/>
      <c r="P210" s="38"/>
      <c r="Q210" s="44"/>
      <c r="R210" s="36" t="s">
        <v>300</v>
      </c>
      <c r="S210" s="42"/>
      <c r="T210" s="36" t="s">
        <v>29</v>
      </c>
      <c r="U210" s="36" t="s">
        <v>30</v>
      </c>
      <c r="V210" s="36" t="s">
        <v>247</v>
      </c>
    </row>
    <row r="211" spans="1:22" s="25" customFormat="1" ht="30" customHeight="1">
      <c r="A211" s="35">
        <v>152</v>
      </c>
      <c r="B211" s="11" t="s">
        <v>668</v>
      </c>
      <c r="C211" s="167" t="s">
        <v>485</v>
      </c>
      <c r="D211" s="12" t="s">
        <v>83</v>
      </c>
      <c r="E211" s="17" t="s">
        <v>84</v>
      </c>
      <c r="F211" s="37" t="s">
        <v>238</v>
      </c>
      <c r="G211" s="13" t="s">
        <v>171</v>
      </c>
      <c r="H211" s="38"/>
      <c r="I211" s="14" t="s">
        <v>11</v>
      </c>
      <c r="J211" s="15">
        <v>24</v>
      </c>
      <c r="K211" s="16" t="s">
        <v>233</v>
      </c>
      <c r="L211" s="39" t="s">
        <v>235</v>
      </c>
      <c r="M211" s="40"/>
      <c r="N211" s="38"/>
      <c r="O211" s="38"/>
      <c r="P211" s="38"/>
      <c r="Q211" s="41"/>
      <c r="R211" s="36" t="s">
        <v>299</v>
      </c>
      <c r="S211" s="42"/>
      <c r="T211" s="36" t="s">
        <v>29</v>
      </c>
      <c r="U211" s="36" t="s">
        <v>30</v>
      </c>
      <c r="V211" s="36" t="s">
        <v>247</v>
      </c>
    </row>
    <row r="212" spans="1:22" s="25" customFormat="1" ht="30" customHeight="1">
      <c r="A212" s="35">
        <v>133</v>
      </c>
      <c r="B212" s="11" t="s">
        <v>680</v>
      </c>
      <c r="C212" s="11" t="s">
        <v>534</v>
      </c>
      <c r="D212" s="12" t="s">
        <v>83</v>
      </c>
      <c r="E212" s="17" t="s">
        <v>84</v>
      </c>
      <c r="F212" s="37">
        <v>4</v>
      </c>
      <c r="G212" s="13" t="s">
        <v>135</v>
      </c>
      <c r="H212" s="38"/>
      <c r="I212" s="14" t="s">
        <v>11</v>
      </c>
      <c r="J212" s="15">
        <v>30</v>
      </c>
      <c r="K212" s="16" t="s">
        <v>233</v>
      </c>
      <c r="L212" s="39" t="s">
        <v>235</v>
      </c>
      <c r="M212" s="40"/>
      <c r="N212" s="38"/>
      <c r="O212" s="38"/>
      <c r="P212" s="38"/>
      <c r="Q212" s="41"/>
      <c r="R212" s="36" t="s">
        <v>300</v>
      </c>
      <c r="S212" s="42"/>
      <c r="T212" s="36" t="s">
        <v>30</v>
      </c>
      <c r="U212" s="36" t="s">
        <v>276</v>
      </c>
      <c r="V212" s="36" t="s">
        <v>247</v>
      </c>
    </row>
    <row r="213" spans="1:22" s="25" customFormat="1" ht="30" customHeight="1">
      <c r="A213" s="35">
        <v>162</v>
      </c>
      <c r="B213" s="11" t="s">
        <v>699</v>
      </c>
      <c r="C213" s="11" t="s">
        <v>570</v>
      </c>
      <c r="D213" s="12" t="s">
        <v>83</v>
      </c>
      <c r="E213" s="17" t="s">
        <v>84</v>
      </c>
      <c r="F213" s="37" t="s">
        <v>238</v>
      </c>
      <c r="G213" s="13" t="s">
        <v>124</v>
      </c>
      <c r="H213" s="38"/>
      <c r="I213" s="14" t="s">
        <v>11</v>
      </c>
      <c r="J213" s="15">
        <v>34</v>
      </c>
      <c r="K213" s="16" t="s">
        <v>233</v>
      </c>
      <c r="L213" s="39" t="s">
        <v>235</v>
      </c>
      <c r="M213" s="43"/>
      <c r="N213" s="38"/>
      <c r="O213" s="38"/>
      <c r="P213" s="38"/>
      <c r="Q213" s="44"/>
      <c r="R213" s="36" t="s">
        <v>300</v>
      </c>
      <c r="S213" s="42"/>
      <c r="T213" s="36" t="s">
        <v>246</v>
      </c>
      <c r="U213" s="36"/>
      <c r="V213" s="36"/>
    </row>
    <row r="214" spans="1:22" s="25" customFormat="1" ht="30" customHeight="1">
      <c r="A214" s="35">
        <v>150</v>
      </c>
      <c r="B214" s="11" t="s">
        <v>700</v>
      </c>
      <c r="C214" s="167" t="s">
        <v>572</v>
      </c>
      <c r="D214" s="12" t="s">
        <v>83</v>
      </c>
      <c r="E214" s="17" t="s">
        <v>84</v>
      </c>
      <c r="F214" s="37" t="s">
        <v>238</v>
      </c>
      <c r="G214" s="13" t="s">
        <v>208</v>
      </c>
      <c r="H214" s="38"/>
      <c r="I214" s="14" t="s">
        <v>11</v>
      </c>
      <c r="J214" s="15">
        <v>32</v>
      </c>
      <c r="K214" s="16" t="s">
        <v>233</v>
      </c>
      <c r="L214" s="39" t="s">
        <v>235</v>
      </c>
      <c r="M214" s="40"/>
      <c r="N214" s="38"/>
      <c r="O214" s="38"/>
      <c r="P214" s="38"/>
      <c r="Q214" s="41"/>
      <c r="R214" s="36" t="s">
        <v>300</v>
      </c>
      <c r="S214" s="42"/>
      <c r="T214" s="36" t="s">
        <v>29</v>
      </c>
      <c r="U214" s="36" t="s">
        <v>246</v>
      </c>
      <c r="V214" s="36" t="s">
        <v>247</v>
      </c>
    </row>
    <row r="215" spans="1:22" s="25" customFormat="1" ht="30" customHeight="1">
      <c r="A215" s="35">
        <v>163</v>
      </c>
      <c r="B215" s="11" t="s">
        <v>711</v>
      </c>
      <c r="C215" s="11" t="s">
        <v>616</v>
      </c>
      <c r="D215" s="12" t="s">
        <v>83</v>
      </c>
      <c r="E215" s="17" t="s">
        <v>84</v>
      </c>
      <c r="F215" s="37">
        <v>3</v>
      </c>
      <c r="G215" s="13" t="s">
        <v>214</v>
      </c>
      <c r="H215" s="38"/>
      <c r="I215" s="14" t="s">
        <v>11</v>
      </c>
      <c r="J215" s="15">
        <v>34</v>
      </c>
      <c r="K215" s="16" t="s">
        <v>233</v>
      </c>
      <c r="L215" s="39" t="s">
        <v>235</v>
      </c>
      <c r="M215" s="40"/>
      <c r="N215" s="38"/>
      <c r="O215" s="38"/>
      <c r="P215" s="38"/>
      <c r="Q215" s="41"/>
      <c r="R215" s="36" t="s">
        <v>300</v>
      </c>
      <c r="S215" s="42"/>
      <c r="T215" s="36" t="s">
        <v>29</v>
      </c>
      <c r="U215" s="36" t="s">
        <v>30</v>
      </c>
      <c r="V215" s="36" t="s">
        <v>247</v>
      </c>
    </row>
    <row r="216" spans="1:22" s="25" customFormat="1" ht="30" customHeight="1">
      <c r="A216" s="35">
        <v>153</v>
      </c>
      <c r="B216" s="11" t="s">
        <v>712</v>
      </c>
      <c r="C216" s="167" t="s">
        <v>619</v>
      </c>
      <c r="D216" s="12" t="s">
        <v>83</v>
      </c>
      <c r="E216" s="17" t="s">
        <v>84</v>
      </c>
      <c r="F216" s="37" t="s">
        <v>238</v>
      </c>
      <c r="G216" s="13" t="s">
        <v>209</v>
      </c>
      <c r="H216" s="38"/>
      <c r="I216" s="14" t="s">
        <v>11</v>
      </c>
      <c r="J216" s="15">
        <v>24</v>
      </c>
      <c r="K216" s="16" t="s">
        <v>233</v>
      </c>
      <c r="L216" s="39" t="s">
        <v>235</v>
      </c>
      <c r="M216" s="43"/>
      <c r="N216" s="38"/>
      <c r="O216" s="38"/>
      <c r="P216" s="38"/>
      <c r="Q216" s="44"/>
      <c r="R216" s="36" t="s">
        <v>300</v>
      </c>
      <c r="S216" s="42"/>
      <c r="T216" s="36" t="s">
        <v>29</v>
      </c>
      <c r="U216" s="36" t="s">
        <v>30</v>
      </c>
      <c r="V216" s="36" t="s">
        <v>247</v>
      </c>
    </row>
    <row r="217" spans="1:22" s="25" customFormat="1" ht="30" customHeight="1">
      <c r="A217" s="35">
        <v>161</v>
      </c>
      <c r="B217" s="11" t="s">
        <v>583</v>
      </c>
      <c r="C217" s="11" t="s">
        <v>584</v>
      </c>
      <c r="D217" s="12" t="s">
        <v>83</v>
      </c>
      <c r="E217" s="17" t="s">
        <v>103</v>
      </c>
      <c r="F217" s="37" t="s">
        <v>238</v>
      </c>
      <c r="G217" s="13" t="s">
        <v>213</v>
      </c>
      <c r="H217" s="38"/>
      <c r="I217" s="14" t="s">
        <v>11</v>
      </c>
      <c r="J217" s="15">
        <v>24</v>
      </c>
      <c r="K217" s="16" t="s">
        <v>233</v>
      </c>
      <c r="L217" s="39" t="s">
        <v>235</v>
      </c>
      <c r="M217" s="40"/>
      <c r="N217" s="38"/>
      <c r="O217" s="38"/>
      <c r="P217" s="38"/>
      <c r="Q217" s="41"/>
      <c r="R217" s="36" t="s">
        <v>300</v>
      </c>
      <c r="S217" s="42"/>
      <c r="T217" s="36" t="s">
        <v>50</v>
      </c>
      <c r="U217" s="36" t="s">
        <v>29</v>
      </c>
      <c r="V217" s="36" t="s">
        <v>247</v>
      </c>
    </row>
    <row r="218" spans="1:22" s="25" customFormat="1" ht="30" customHeight="1">
      <c r="A218" s="35">
        <v>126</v>
      </c>
      <c r="B218" s="11" t="s">
        <v>475</v>
      </c>
      <c r="C218" s="11" t="s">
        <v>476</v>
      </c>
      <c r="D218" s="12" t="s">
        <v>42</v>
      </c>
      <c r="E218" s="17" t="s">
        <v>58</v>
      </c>
      <c r="F218" s="37" t="s">
        <v>239</v>
      </c>
      <c r="G218" s="13" t="s">
        <v>175</v>
      </c>
      <c r="H218" s="38"/>
      <c r="I218" s="14" t="s">
        <v>11</v>
      </c>
      <c r="J218" s="15">
        <v>0</v>
      </c>
      <c r="K218" s="16" t="s">
        <v>233</v>
      </c>
      <c r="L218" s="39" t="s">
        <v>234</v>
      </c>
      <c r="M218" s="40"/>
      <c r="N218" s="38"/>
      <c r="O218" s="38"/>
      <c r="P218" s="38"/>
      <c r="Q218" s="41"/>
      <c r="R218" s="36" t="s">
        <v>10</v>
      </c>
      <c r="S218" s="42"/>
      <c r="T218" s="36" t="s">
        <v>279</v>
      </c>
      <c r="U218" s="36" t="s">
        <v>32</v>
      </c>
      <c r="V218" s="36" t="s">
        <v>247</v>
      </c>
    </row>
    <row r="219" spans="1:22" s="25" customFormat="1" ht="30" customHeight="1">
      <c r="A219" s="35">
        <v>105</v>
      </c>
      <c r="B219" s="11" t="s">
        <v>438</v>
      </c>
      <c r="C219" s="30" t="s">
        <v>439</v>
      </c>
      <c r="D219" s="12" t="s">
        <v>16</v>
      </c>
      <c r="E219" s="17" t="s">
        <v>99</v>
      </c>
      <c r="F219" s="37">
        <v>3</v>
      </c>
      <c r="G219" s="13" t="s">
        <v>187</v>
      </c>
      <c r="H219" s="38"/>
      <c r="I219" s="14" t="s">
        <v>230</v>
      </c>
      <c r="J219" s="15">
        <v>0</v>
      </c>
      <c r="K219" s="16" t="s">
        <v>233</v>
      </c>
      <c r="L219" s="39" t="s">
        <v>234</v>
      </c>
      <c r="M219" s="40"/>
      <c r="N219" s="38"/>
      <c r="O219" s="38"/>
      <c r="P219" s="38"/>
      <c r="Q219" s="41"/>
      <c r="R219" s="36" t="s">
        <v>300</v>
      </c>
      <c r="S219" s="42"/>
      <c r="T219" s="36" t="s">
        <v>18</v>
      </c>
      <c r="U219" s="36" t="s">
        <v>33</v>
      </c>
      <c r="V219" s="36" t="s">
        <v>17</v>
      </c>
    </row>
    <row r="220" spans="1:22" s="25" customFormat="1" ht="30" customHeight="1">
      <c r="A220" s="35">
        <v>103</v>
      </c>
      <c r="B220" s="11" t="s">
        <v>568</v>
      </c>
      <c r="C220" s="30" t="s">
        <v>569</v>
      </c>
      <c r="D220" s="12" t="s">
        <v>16</v>
      </c>
      <c r="E220" s="17" t="s">
        <v>99</v>
      </c>
      <c r="F220" s="37">
        <v>3</v>
      </c>
      <c r="G220" s="13" t="s">
        <v>185</v>
      </c>
      <c r="H220" s="38"/>
      <c r="I220" s="14" t="s">
        <v>230</v>
      </c>
      <c r="J220" s="15">
        <v>0</v>
      </c>
      <c r="K220" s="16" t="s">
        <v>233</v>
      </c>
      <c r="L220" s="39" t="s">
        <v>234</v>
      </c>
      <c r="M220" s="40"/>
      <c r="N220" s="38"/>
      <c r="O220" s="38"/>
      <c r="P220" s="38"/>
      <c r="Q220" s="41"/>
      <c r="R220" s="36" t="s">
        <v>300</v>
      </c>
      <c r="S220" s="42"/>
      <c r="T220" s="36" t="s">
        <v>18</v>
      </c>
      <c r="U220" s="36" t="s">
        <v>33</v>
      </c>
      <c r="V220" s="36" t="s">
        <v>17</v>
      </c>
    </row>
    <row r="221" spans="1:22" s="25" customFormat="1" ht="30" customHeight="1">
      <c r="A221" s="35">
        <v>104</v>
      </c>
      <c r="B221" s="11" t="s">
        <v>586</v>
      </c>
      <c r="C221" s="11" t="s">
        <v>587</v>
      </c>
      <c r="D221" s="12" t="s">
        <v>16</v>
      </c>
      <c r="E221" s="17" t="s">
        <v>99</v>
      </c>
      <c r="F221" s="37">
        <v>3</v>
      </c>
      <c r="G221" s="13" t="s">
        <v>186</v>
      </c>
      <c r="H221" s="38"/>
      <c r="I221" s="14" t="s">
        <v>230</v>
      </c>
      <c r="J221" s="15">
        <v>0</v>
      </c>
      <c r="K221" s="16" t="s">
        <v>233</v>
      </c>
      <c r="L221" s="39" t="s">
        <v>234</v>
      </c>
      <c r="M221" s="43"/>
      <c r="N221" s="38"/>
      <c r="O221" s="38"/>
      <c r="P221" s="38"/>
      <c r="Q221" s="44"/>
      <c r="R221" s="36" t="s">
        <v>300</v>
      </c>
      <c r="S221" s="42"/>
      <c r="T221" s="36" t="s">
        <v>18</v>
      </c>
      <c r="U221" s="36" t="s">
        <v>33</v>
      </c>
      <c r="V221" s="36" t="s">
        <v>17</v>
      </c>
    </row>
    <row r="222" spans="1:22" s="25" customFormat="1" ht="30" customHeight="1">
      <c r="A222" s="35">
        <v>196</v>
      </c>
      <c r="B222" s="11" t="s">
        <v>661</v>
      </c>
      <c r="C222" s="167" t="s">
        <v>432</v>
      </c>
      <c r="D222" s="12" t="s">
        <v>16</v>
      </c>
      <c r="E222" s="17" t="s">
        <v>106</v>
      </c>
      <c r="F222" s="37" t="s">
        <v>238</v>
      </c>
      <c r="G222" s="13" t="s">
        <v>126</v>
      </c>
      <c r="H222" s="38"/>
      <c r="I222" s="14" t="s">
        <v>11</v>
      </c>
      <c r="J222" s="15">
        <v>34</v>
      </c>
      <c r="K222" s="16" t="s">
        <v>233</v>
      </c>
      <c r="L222" s="39" t="s">
        <v>235</v>
      </c>
      <c r="M222" s="40"/>
      <c r="N222" s="38"/>
      <c r="O222" s="38"/>
      <c r="P222" s="38"/>
      <c r="Q222" s="41"/>
      <c r="R222" s="36" t="s">
        <v>299</v>
      </c>
      <c r="S222" s="42"/>
      <c r="T222" s="36" t="s">
        <v>249</v>
      </c>
      <c r="U222" s="36" t="s">
        <v>19</v>
      </c>
      <c r="V222" s="36" t="s">
        <v>33</v>
      </c>
    </row>
    <row r="223" spans="1:22" s="25" customFormat="1" ht="30" customHeight="1">
      <c r="A223" s="35">
        <v>231</v>
      </c>
      <c r="B223" s="11" t="s">
        <v>414</v>
      </c>
      <c r="C223" s="11" t="s">
        <v>623</v>
      </c>
      <c r="D223" s="12" t="s">
        <v>16</v>
      </c>
      <c r="E223" s="17" t="s">
        <v>110</v>
      </c>
      <c r="F223" s="37" t="s">
        <v>239</v>
      </c>
      <c r="G223" s="13" t="s">
        <v>229</v>
      </c>
      <c r="H223" s="54"/>
      <c r="I223" s="14" t="s">
        <v>11</v>
      </c>
      <c r="J223" s="15">
        <v>32</v>
      </c>
      <c r="K223" s="16" t="s">
        <v>233</v>
      </c>
      <c r="L223" s="39" t="s">
        <v>235</v>
      </c>
      <c r="M223" s="54"/>
      <c r="N223" s="54"/>
      <c r="O223" s="54"/>
      <c r="P223" s="54"/>
      <c r="Q223" s="55"/>
      <c r="R223" s="36" t="s">
        <v>10</v>
      </c>
      <c r="S223" s="56"/>
      <c r="T223" s="36" t="s">
        <v>18</v>
      </c>
      <c r="U223" s="36" t="s">
        <v>17</v>
      </c>
      <c r="V223" s="36" t="s">
        <v>19</v>
      </c>
    </row>
    <row r="224" spans="1:22" s="25" customFormat="1" ht="30" customHeight="1">
      <c r="A224" s="35">
        <v>81</v>
      </c>
      <c r="B224" s="11" t="s">
        <v>696</v>
      </c>
      <c r="C224" s="167" t="s">
        <v>566</v>
      </c>
      <c r="D224" s="12" t="s">
        <v>97</v>
      </c>
      <c r="E224" s="17" t="s">
        <v>97</v>
      </c>
      <c r="F224" s="37" t="s">
        <v>237</v>
      </c>
      <c r="G224" s="13" t="s">
        <v>173</v>
      </c>
      <c r="H224" s="38"/>
      <c r="I224" s="14" t="s">
        <v>11</v>
      </c>
      <c r="J224" s="15">
        <v>0</v>
      </c>
      <c r="K224" s="16" t="s">
        <v>233</v>
      </c>
      <c r="L224" s="39" t="s">
        <v>234</v>
      </c>
      <c r="M224" s="40"/>
      <c r="N224" s="38"/>
      <c r="O224" s="38"/>
      <c r="P224" s="38"/>
      <c r="Q224" s="41"/>
      <c r="R224" s="36" t="s">
        <v>299</v>
      </c>
      <c r="S224" s="42"/>
      <c r="T224" s="36" t="s">
        <v>290</v>
      </c>
      <c r="U224" s="36" t="s">
        <v>18</v>
      </c>
      <c r="V224" s="36" t="s">
        <v>247</v>
      </c>
    </row>
    <row r="225" spans="1:22" s="25" customFormat="1" ht="30" customHeight="1">
      <c r="A225" s="35">
        <v>136</v>
      </c>
      <c r="B225" s="11" t="s">
        <v>423</v>
      </c>
      <c r="C225" s="30" t="s">
        <v>424</v>
      </c>
      <c r="D225" s="12" t="s">
        <v>8</v>
      </c>
      <c r="E225" s="17" t="s">
        <v>8</v>
      </c>
      <c r="F225" s="37" t="s">
        <v>237</v>
      </c>
      <c r="G225" s="13" t="s">
        <v>202</v>
      </c>
      <c r="H225" s="38"/>
      <c r="I225" s="14" t="s">
        <v>230</v>
      </c>
      <c r="J225" s="15">
        <v>26</v>
      </c>
      <c r="K225" s="16" t="s">
        <v>233</v>
      </c>
      <c r="L225" s="39" t="s">
        <v>235</v>
      </c>
      <c r="M225" s="43"/>
      <c r="N225" s="38"/>
      <c r="O225" s="38"/>
      <c r="P225" s="38"/>
      <c r="Q225" s="44"/>
      <c r="R225" s="36" t="s">
        <v>10</v>
      </c>
      <c r="S225" s="42"/>
      <c r="T225" s="36" t="s">
        <v>9</v>
      </c>
      <c r="U225" s="36" t="s">
        <v>55</v>
      </c>
      <c r="V225" s="36" t="s">
        <v>41</v>
      </c>
    </row>
    <row r="226" spans="1:22" s="25" customFormat="1" ht="30" customHeight="1">
      <c r="A226" s="35">
        <v>146</v>
      </c>
      <c r="B226" s="11" t="s">
        <v>660</v>
      </c>
      <c r="C226" s="168" t="s">
        <v>431</v>
      </c>
      <c r="D226" s="12" t="s">
        <v>8</v>
      </c>
      <c r="E226" s="17" t="s">
        <v>8</v>
      </c>
      <c r="F226" s="37">
        <v>4</v>
      </c>
      <c r="G226" s="13" t="s">
        <v>154</v>
      </c>
      <c r="H226" s="38"/>
      <c r="I226" s="14" t="s">
        <v>11</v>
      </c>
      <c r="J226" s="15">
        <v>36</v>
      </c>
      <c r="K226" s="16" t="s">
        <v>233</v>
      </c>
      <c r="L226" s="39" t="s">
        <v>235</v>
      </c>
      <c r="M226" s="43"/>
      <c r="N226" s="38"/>
      <c r="O226" s="38"/>
      <c r="P226" s="38"/>
      <c r="Q226" s="44"/>
      <c r="R226" s="36" t="s">
        <v>10</v>
      </c>
      <c r="S226" s="42"/>
      <c r="T226" s="36" t="s">
        <v>55</v>
      </c>
      <c r="U226" s="36" t="s">
        <v>41</v>
      </c>
      <c r="V226" s="36" t="s">
        <v>248</v>
      </c>
    </row>
    <row r="227" spans="1:22" s="25" customFormat="1" ht="30" customHeight="1">
      <c r="A227" s="35">
        <v>194</v>
      </c>
      <c r="B227" s="11" t="s">
        <v>440</v>
      </c>
      <c r="C227" s="30" t="s">
        <v>441</v>
      </c>
      <c r="D227" s="12" t="s">
        <v>8</v>
      </c>
      <c r="E227" s="17" t="s">
        <v>8</v>
      </c>
      <c r="F227" s="37" t="s">
        <v>236</v>
      </c>
      <c r="G227" s="13" t="s">
        <v>224</v>
      </c>
      <c r="H227" s="38"/>
      <c r="I227" s="14" t="s">
        <v>11</v>
      </c>
      <c r="J227" s="15">
        <v>42</v>
      </c>
      <c r="K227" s="16" t="s">
        <v>233</v>
      </c>
      <c r="L227" s="39" t="s">
        <v>235</v>
      </c>
      <c r="M227" s="43"/>
      <c r="N227" s="38"/>
      <c r="O227" s="38"/>
      <c r="P227" s="38"/>
      <c r="Q227" s="44"/>
      <c r="R227" s="36" t="s">
        <v>299</v>
      </c>
      <c r="S227" s="42"/>
      <c r="T227" s="36" t="s">
        <v>40</v>
      </c>
      <c r="U227" s="36" t="s">
        <v>55</v>
      </c>
      <c r="V227" s="36" t="s">
        <v>9</v>
      </c>
    </row>
    <row r="228" spans="1:22" s="25" customFormat="1" ht="30" customHeight="1">
      <c r="A228" s="35">
        <v>142</v>
      </c>
      <c r="B228" s="11" t="s">
        <v>310</v>
      </c>
      <c r="C228" s="30" t="s">
        <v>410</v>
      </c>
      <c r="D228" s="12" t="s">
        <v>8</v>
      </c>
      <c r="E228" s="17" t="s">
        <v>8</v>
      </c>
      <c r="F228" s="37" t="s">
        <v>240</v>
      </c>
      <c r="G228" s="13" t="s">
        <v>197</v>
      </c>
      <c r="H228" s="38"/>
      <c r="I228" s="14" t="s">
        <v>11</v>
      </c>
      <c r="J228" s="15">
        <v>38</v>
      </c>
      <c r="K228" s="16" t="s">
        <v>233</v>
      </c>
      <c r="L228" s="39" t="s">
        <v>235</v>
      </c>
      <c r="M228" s="43"/>
      <c r="N228" s="38"/>
      <c r="O228" s="38"/>
      <c r="P228" s="38"/>
      <c r="Q228" s="44"/>
      <c r="R228" s="36" t="s">
        <v>300</v>
      </c>
      <c r="S228" s="42"/>
      <c r="T228" s="36" t="s">
        <v>9</v>
      </c>
      <c r="U228" s="36" t="s">
        <v>40</v>
      </c>
      <c r="V228" s="36" t="s">
        <v>55</v>
      </c>
    </row>
    <row r="229" spans="1:22" s="25" customFormat="1" ht="30" customHeight="1">
      <c r="A229" s="35">
        <v>119</v>
      </c>
      <c r="B229" s="11" t="s">
        <v>477</v>
      </c>
      <c r="C229" s="33" t="s">
        <v>478</v>
      </c>
      <c r="D229" s="12" t="s">
        <v>8</v>
      </c>
      <c r="E229" s="17" t="s">
        <v>8</v>
      </c>
      <c r="F229" s="37" t="s">
        <v>236</v>
      </c>
      <c r="G229" s="13" t="s">
        <v>196</v>
      </c>
      <c r="H229" s="57"/>
      <c r="I229" s="14" t="s">
        <v>11</v>
      </c>
      <c r="J229" s="15">
        <v>0</v>
      </c>
      <c r="K229" s="16" t="s">
        <v>233</v>
      </c>
      <c r="L229" s="39" t="s">
        <v>234</v>
      </c>
      <c r="M229" s="58"/>
      <c r="N229" s="57"/>
      <c r="O229" s="57"/>
      <c r="P229" s="57"/>
      <c r="Q229" s="59"/>
      <c r="R229" s="36" t="s">
        <v>10</v>
      </c>
      <c r="S229" s="60"/>
      <c r="T229" s="36" t="s">
        <v>244</v>
      </c>
      <c r="U229" s="36" t="s">
        <v>40</v>
      </c>
      <c r="V229" s="36" t="s">
        <v>41</v>
      </c>
    </row>
    <row r="230" spans="1:22" s="25" customFormat="1" ht="30" customHeight="1">
      <c r="A230" s="35">
        <v>145</v>
      </c>
      <c r="B230" s="11" t="s">
        <v>677</v>
      </c>
      <c r="C230" s="11" t="s">
        <v>523</v>
      </c>
      <c r="D230" s="12" t="s">
        <v>8</v>
      </c>
      <c r="E230" s="17" t="s">
        <v>8</v>
      </c>
      <c r="F230" s="37" t="s">
        <v>240</v>
      </c>
      <c r="G230" s="13" t="s">
        <v>173</v>
      </c>
      <c r="H230" s="61"/>
      <c r="I230" s="14" t="s">
        <v>230</v>
      </c>
      <c r="J230" s="15">
        <v>44</v>
      </c>
      <c r="K230" s="16" t="s">
        <v>233</v>
      </c>
      <c r="L230" s="39" t="s">
        <v>235</v>
      </c>
      <c r="M230" s="62"/>
      <c r="N230" s="61"/>
      <c r="O230" s="61"/>
      <c r="P230" s="61"/>
      <c r="Q230" s="63"/>
      <c r="R230" s="36" t="s">
        <v>10</v>
      </c>
      <c r="S230" s="64"/>
      <c r="T230" s="36" t="s">
        <v>9</v>
      </c>
      <c r="U230" s="36" t="s">
        <v>55</v>
      </c>
      <c r="V230" s="36" t="s">
        <v>41</v>
      </c>
    </row>
    <row r="231" spans="1:22" s="25" customFormat="1" ht="30" customHeight="1">
      <c r="A231" s="35">
        <v>144</v>
      </c>
      <c r="B231" s="11" t="s">
        <v>692</v>
      </c>
      <c r="C231" s="167" t="s">
        <v>383</v>
      </c>
      <c r="D231" s="12" t="s">
        <v>8</v>
      </c>
      <c r="E231" s="17" t="s">
        <v>8</v>
      </c>
      <c r="F231" s="37">
        <v>4</v>
      </c>
      <c r="G231" s="13" t="s">
        <v>206</v>
      </c>
      <c r="H231" s="61"/>
      <c r="I231" s="14" t="s">
        <v>11</v>
      </c>
      <c r="J231" s="15">
        <v>20</v>
      </c>
      <c r="K231" s="16" t="s">
        <v>233</v>
      </c>
      <c r="L231" s="39" t="s">
        <v>235</v>
      </c>
      <c r="M231" s="62"/>
      <c r="N231" s="61"/>
      <c r="O231" s="61"/>
      <c r="P231" s="61"/>
      <c r="Q231" s="63"/>
      <c r="R231" s="36" t="s">
        <v>299</v>
      </c>
      <c r="S231" s="64"/>
      <c r="T231" s="36" t="s">
        <v>41</v>
      </c>
      <c r="U231" s="36" t="s">
        <v>55</v>
      </c>
      <c r="V231" s="36" t="s">
        <v>9</v>
      </c>
    </row>
    <row r="232" spans="1:22" s="25" customFormat="1" ht="30" customHeight="1">
      <c r="A232" s="35">
        <v>91</v>
      </c>
      <c r="B232" s="11" t="s">
        <v>596</v>
      </c>
      <c r="C232" s="11" t="s">
        <v>433</v>
      </c>
      <c r="D232" s="12" t="s">
        <v>8</v>
      </c>
      <c r="E232" s="17" t="s">
        <v>8</v>
      </c>
      <c r="F232" s="37" t="s">
        <v>240</v>
      </c>
      <c r="G232" s="13" t="s">
        <v>168</v>
      </c>
      <c r="H232" s="61"/>
      <c r="I232" s="14" t="s">
        <v>11</v>
      </c>
      <c r="J232" s="15">
        <v>0</v>
      </c>
      <c r="K232" s="16" t="s">
        <v>233</v>
      </c>
      <c r="L232" s="39" t="s">
        <v>234</v>
      </c>
      <c r="M232" s="65"/>
      <c r="N232" s="61"/>
      <c r="O232" s="61"/>
      <c r="P232" s="61"/>
      <c r="Q232" s="66"/>
      <c r="R232" s="36" t="s">
        <v>10</v>
      </c>
      <c r="S232" s="64"/>
      <c r="T232" s="36" t="s">
        <v>9</v>
      </c>
      <c r="U232" s="36" t="s">
        <v>55</v>
      </c>
      <c r="V232" s="36" t="s">
        <v>296</v>
      </c>
    </row>
    <row r="233" spans="1:22" s="25" customFormat="1" ht="30" customHeight="1">
      <c r="A233" s="35">
        <v>143</v>
      </c>
      <c r="B233" s="11" t="s">
        <v>405</v>
      </c>
      <c r="C233" s="11" t="s">
        <v>605</v>
      </c>
      <c r="D233" s="12" t="s">
        <v>8</v>
      </c>
      <c r="E233" s="17" t="s">
        <v>8</v>
      </c>
      <c r="F233" s="37">
        <v>4</v>
      </c>
      <c r="G233" s="13" t="s">
        <v>185</v>
      </c>
      <c r="H233" s="61"/>
      <c r="I233" s="14" t="s">
        <v>230</v>
      </c>
      <c r="J233" s="15">
        <v>16</v>
      </c>
      <c r="K233" s="16" t="s">
        <v>233</v>
      </c>
      <c r="L233" s="39" t="s">
        <v>235</v>
      </c>
      <c r="M233" s="65"/>
      <c r="N233" s="61"/>
      <c r="O233" s="61"/>
      <c r="P233" s="61"/>
      <c r="Q233" s="66"/>
      <c r="R233" s="36" t="s">
        <v>10</v>
      </c>
      <c r="S233" s="64"/>
      <c r="T233" s="36" t="s">
        <v>244</v>
      </c>
      <c r="U233" s="36" t="s">
        <v>278</v>
      </c>
      <c r="V233" s="36" t="s">
        <v>41</v>
      </c>
    </row>
    <row r="235" spans="1:22" ht="30" customHeight="1">
      <c r="S235" s="1" t="s">
        <v>75</v>
      </c>
    </row>
    <row r="236" spans="1:22" ht="30" customHeight="1">
      <c r="T236" s="31"/>
      <c r="U236" s="31"/>
      <c r="V236" s="31"/>
    </row>
    <row r="237" spans="1:22" ht="30" customHeight="1">
      <c r="T237" s="31"/>
      <c r="U237" s="31"/>
      <c r="V237" s="31"/>
    </row>
    <row r="238" spans="1:22" ht="30" customHeight="1">
      <c r="T238" s="31"/>
      <c r="U238" s="31"/>
      <c r="V238" s="31"/>
    </row>
    <row r="239" spans="1:22" ht="30" customHeight="1">
      <c r="T239" s="31"/>
      <c r="U239" s="31"/>
      <c r="V239" s="31"/>
    </row>
  </sheetData>
  <autoFilter ref="D1:D239">
    <sortState ref="A2:W239">
      <sortCondition sortBy="cellColor" ref="D1:D239" dxfId="2"/>
    </sortState>
  </autoFilter>
  <sortState ref="A2:W239">
    <sortCondition ref="D1"/>
  </sortState>
  <pageMargins left="0.70866141732283472" right="0.70866141732283472" top="0.74803149606299213" bottom="0.74803149606299213" header="0.31496062992125984" footer="0.31496062992125984"/>
  <pageSetup paperSize="9" scale="30" orientation="landscape" r:id="rId1"/>
</worksheet>
</file>

<file path=xl/worksheets/sheet3.xml><?xml version="1.0" encoding="utf-8"?>
<worksheet xmlns="http://schemas.openxmlformats.org/spreadsheetml/2006/main" xmlns:r="http://schemas.openxmlformats.org/officeDocument/2006/relationships">
  <dimension ref="A1:W2"/>
  <sheetViews>
    <sheetView workbookViewId="0">
      <selection activeCell="E39" sqref="E39"/>
    </sheetView>
  </sheetViews>
  <sheetFormatPr defaultRowHeight="15"/>
  <cols>
    <col min="2" max="2" width="12.5703125" customWidth="1"/>
    <col min="3" max="3" width="16.140625" customWidth="1"/>
    <col min="4" max="4" width="20.7109375" customWidth="1"/>
    <col min="5" max="5" width="29.42578125" customWidth="1"/>
    <col min="18" max="18" width="11.42578125" customWidth="1"/>
    <col min="20" max="20" width="20.7109375" customWidth="1"/>
    <col min="23" max="23" width="21.140625" customWidth="1"/>
  </cols>
  <sheetData>
    <row r="1" spans="1:23" ht="36.75">
      <c r="A1" s="2" t="s">
        <v>64</v>
      </c>
      <c r="B1" s="2" t="s">
        <v>65</v>
      </c>
      <c r="C1" s="10" t="s">
        <v>66</v>
      </c>
      <c r="D1" s="2" t="s">
        <v>0</v>
      </c>
      <c r="E1" s="2" t="s">
        <v>1</v>
      </c>
      <c r="F1" s="10" t="s">
        <v>2</v>
      </c>
      <c r="G1" s="3" t="s">
        <v>721</v>
      </c>
      <c r="H1" s="3" t="s">
        <v>68</v>
      </c>
      <c r="I1" s="2" t="s">
        <v>7</v>
      </c>
      <c r="J1" s="10" t="s">
        <v>231</v>
      </c>
      <c r="K1" s="10" t="s">
        <v>232</v>
      </c>
      <c r="L1" s="2" t="s">
        <v>67</v>
      </c>
      <c r="M1" s="2" t="s">
        <v>71</v>
      </c>
      <c r="N1" s="2" t="s">
        <v>72</v>
      </c>
      <c r="O1" s="2" t="s">
        <v>69</v>
      </c>
      <c r="P1" s="2" t="s">
        <v>70</v>
      </c>
      <c r="Q1" s="2" t="s">
        <v>73</v>
      </c>
      <c r="R1" s="10" t="s">
        <v>724</v>
      </c>
      <c r="S1" s="2" t="s">
        <v>74</v>
      </c>
      <c r="T1" s="10" t="s">
        <v>4</v>
      </c>
      <c r="U1" s="10" t="s">
        <v>5</v>
      </c>
      <c r="V1" s="10" t="s">
        <v>6</v>
      </c>
      <c r="W1" s="6" t="s">
        <v>76</v>
      </c>
    </row>
    <row r="2" spans="1:23" ht="31.5">
      <c r="A2" s="45">
        <v>39</v>
      </c>
      <c r="B2" s="18" t="s">
        <v>375</v>
      </c>
      <c r="C2" s="18" t="s">
        <v>376</v>
      </c>
      <c r="D2" s="19" t="s">
        <v>31</v>
      </c>
      <c r="E2" s="20" t="s">
        <v>92</v>
      </c>
      <c r="F2" s="47" t="s">
        <v>238</v>
      </c>
      <c r="G2" s="21" t="s">
        <v>146</v>
      </c>
      <c r="H2" s="48">
        <v>73.63</v>
      </c>
      <c r="I2" s="22" t="s">
        <v>11</v>
      </c>
      <c r="J2" s="23">
        <v>82</v>
      </c>
      <c r="K2" s="24">
        <v>96</v>
      </c>
      <c r="L2" s="49">
        <f>(J2*0.75)+(K2*0.25)</f>
        <v>85.5</v>
      </c>
      <c r="M2" s="50">
        <f>(H2*0.5)</f>
        <v>36.814999999999998</v>
      </c>
      <c r="N2" s="48">
        <f>(L2*0.5)</f>
        <v>42.75</v>
      </c>
      <c r="O2" s="48"/>
      <c r="P2" s="48"/>
      <c r="Q2" s="51">
        <f>(M2+N2+P2)</f>
        <v>79.564999999999998</v>
      </c>
      <c r="R2" s="52" t="s">
        <v>299</v>
      </c>
      <c r="S2" s="53"/>
      <c r="T2" s="46" t="s">
        <v>32</v>
      </c>
      <c r="U2" s="46" t="s">
        <v>247</v>
      </c>
      <c r="V2" s="46" t="s">
        <v>247</v>
      </c>
      <c r="W2" s="46" t="s">
        <v>32</v>
      </c>
    </row>
  </sheetData>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dimension ref="A1:W7"/>
  <sheetViews>
    <sheetView workbookViewId="0">
      <selection activeCell="K30" sqref="K30"/>
    </sheetView>
  </sheetViews>
  <sheetFormatPr defaultRowHeight="15"/>
  <cols>
    <col min="2" max="2" width="16.140625" customWidth="1"/>
    <col min="4" max="4" width="18.7109375" customWidth="1"/>
    <col min="5" max="5" width="22.28515625" customWidth="1"/>
    <col min="18" max="18" width="14.140625" customWidth="1"/>
    <col min="20" max="20" width="20.5703125" customWidth="1"/>
    <col min="21" max="21" width="19.5703125" customWidth="1"/>
    <col min="22" max="22" width="18.42578125" customWidth="1"/>
    <col min="23" max="23" width="18.5703125" customWidth="1"/>
  </cols>
  <sheetData>
    <row r="1" spans="1:23" ht="36.75">
      <c r="A1" s="2" t="s">
        <v>64</v>
      </c>
      <c r="B1" s="2" t="s">
        <v>65</v>
      </c>
      <c r="C1" s="10" t="s">
        <v>66</v>
      </c>
      <c r="D1" s="2" t="s">
        <v>0</v>
      </c>
      <c r="E1" s="2" t="s">
        <v>1</v>
      </c>
      <c r="F1" s="10" t="s">
        <v>2</v>
      </c>
      <c r="G1" s="3" t="s">
        <v>721</v>
      </c>
      <c r="H1" s="3" t="s">
        <v>68</v>
      </c>
      <c r="I1" s="2" t="s">
        <v>7</v>
      </c>
      <c r="J1" s="10" t="s">
        <v>231</v>
      </c>
      <c r="K1" s="10" t="s">
        <v>232</v>
      </c>
      <c r="L1" s="2" t="s">
        <v>67</v>
      </c>
      <c r="M1" s="2" t="s">
        <v>71</v>
      </c>
      <c r="N1" s="2" t="s">
        <v>72</v>
      </c>
      <c r="O1" s="2" t="s">
        <v>69</v>
      </c>
      <c r="P1" s="2" t="s">
        <v>70</v>
      </c>
      <c r="Q1" s="2" t="s">
        <v>73</v>
      </c>
      <c r="R1" s="10" t="s">
        <v>724</v>
      </c>
      <c r="S1" s="2" t="s">
        <v>74</v>
      </c>
      <c r="T1" s="10" t="s">
        <v>4</v>
      </c>
      <c r="U1" s="10" t="s">
        <v>5</v>
      </c>
      <c r="V1" s="10" t="s">
        <v>6</v>
      </c>
      <c r="W1" s="6" t="s">
        <v>76</v>
      </c>
    </row>
    <row r="2" spans="1:23" ht="30">
      <c r="A2" s="45">
        <v>60</v>
      </c>
      <c r="B2" s="18" t="s">
        <v>346</v>
      </c>
      <c r="C2" s="18" t="s">
        <v>347</v>
      </c>
      <c r="D2" s="19" t="s">
        <v>20</v>
      </c>
      <c r="E2" s="20" t="s">
        <v>20</v>
      </c>
      <c r="F2" s="47">
        <v>2</v>
      </c>
      <c r="G2" s="21" t="s">
        <v>158</v>
      </c>
      <c r="H2" s="48">
        <v>89.26</v>
      </c>
      <c r="I2" s="22" t="s">
        <v>11</v>
      </c>
      <c r="J2" s="23">
        <v>90</v>
      </c>
      <c r="K2" s="24">
        <v>88</v>
      </c>
      <c r="L2" s="49">
        <f t="shared" ref="L2:L7" si="0">(J2*0.75)+(K2*0.25)</f>
        <v>89.5</v>
      </c>
      <c r="M2" s="50">
        <f t="shared" ref="M2:M7" si="1">(H2*0.5)</f>
        <v>44.63</v>
      </c>
      <c r="N2" s="48">
        <f t="shared" ref="N2:N7" si="2">(L2*0.5)</f>
        <v>44.75</v>
      </c>
      <c r="O2" s="48"/>
      <c r="P2" s="48"/>
      <c r="Q2" s="51">
        <f t="shared" ref="Q2:Q7" si="3">(M2+N2+P2)</f>
        <v>89.38</v>
      </c>
      <c r="R2" s="52" t="s">
        <v>10</v>
      </c>
      <c r="S2" s="53"/>
      <c r="T2" s="46" t="s">
        <v>23</v>
      </c>
      <c r="U2" s="46" t="s">
        <v>247</v>
      </c>
      <c r="V2" s="46" t="s">
        <v>247</v>
      </c>
      <c r="W2" s="46" t="s">
        <v>23</v>
      </c>
    </row>
    <row r="3" spans="1:23" ht="45">
      <c r="A3" s="45">
        <v>56</v>
      </c>
      <c r="B3" s="18" t="s">
        <v>647</v>
      </c>
      <c r="C3" s="27" t="s">
        <v>391</v>
      </c>
      <c r="D3" s="19" t="s">
        <v>20</v>
      </c>
      <c r="E3" s="20" t="s">
        <v>20</v>
      </c>
      <c r="F3" s="47" t="s">
        <v>236</v>
      </c>
      <c r="G3" s="21" t="s">
        <v>155</v>
      </c>
      <c r="H3" s="48">
        <v>95.1</v>
      </c>
      <c r="I3" s="22" t="s">
        <v>11</v>
      </c>
      <c r="J3" s="23">
        <v>58</v>
      </c>
      <c r="K3" s="24">
        <v>64</v>
      </c>
      <c r="L3" s="49">
        <f t="shared" si="0"/>
        <v>59.5</v>
      </c>
      <c r="M3" s="50">
        <f t="shared" si="1"/>
        <v>47.55</v>
      </c>
      <c r="N3" s="48">
        <f t="shared" si="2"/>
        <v>29.75</v>
      </c>
      <c r="O3" s="48"/>
      <c r="P3" s="48"/>
      <c r="Q3" s="51">
        <f t="shared" si="3"/>
        <v>77.3</v>
      </c>
      <c r="R3" s="52" t="s">
        <v>299</v>
      </c>
      <c r="S3" s="53"/>
      <c r="T3" s="46" t="s">
        <v>23</v>
      </c>
      <c r="U3" s="46" t="s">
        <v>14</v>
      </c>
      <c r="V3" s="46" t="s">
        <v>285</v>
      </c>
      <c r="W3" s="46" t="s">
        <v>23</v>
      </c>
    </row>
    <row r="4" spans="1:23" ht="30">
      <c r="A4" s="45">
        <v>57</v>
      </c>
      <c r="B4" s="18" t="s">
        <v>363</v>
      </c>
      <c r="C4" s="18" t="s">
        <v>364</v>
      </c>
      <c r="D4" s="19" t="s">
        <v>20</v>
      </c>
      <c r="E4" s="20" t="s">
        <v>20</v>
      </c>
      <c r="F4" s="47" t="s">
        <v>236</v>
      </c>
      <c r="G4" s="21" t="s">
        <v>146</v>
      </c>
      <c r="H4" s="48">
        <v>73.63</v>
      </c>
      <c r="I4" s="22" t="s">
        <v>11</v>
      </c>
      <c r="J4" s="23">
        <v>70</v>
      </c>
      <c r="K4" s="24">
        <v>76</v>
      </c>
      <c r="L4" s="49">
        <f t="shared" si="0"/>
        <v>71.5</v>
      </c>
      <c r="M4" s="50">
        <f t="shared" si="1"/>
        <v>36.814999999999998</v>
      </c>
      <c r="N4" s="48">
        <f t="shared" si="2"/>
        <v>35.75</v>
      </c>
      <c r="O4" s="48"/>
      <c r="P4" s="48"/>
      <c r="Q4" s="51">
        <f t="shared" si="3"/>
        <v>72.564999999999998</v>
      </c>
      <c r="R4" s="52" t="s">
        <v>299</v>
      </c>
      <c r="S4" s="53"/>
      <c r="T4" s="46" t="s">
        <v>22</v>
      </c>
      <c r="U4" s="46" t="s">
        <v>256</v>
      </c>
      <c r="V4" s="46" t="s">
        <v>23</v>
      </c>
      <c r="W4" s="46" t="s">
        <v>22</v>
      </c>
    </row>
    <row r="5" spans="1:23" ht="30">
      <c r="A5" s="45">
        <v>59</v>
      </c>
      <c r="B5" s="18" t="s">
        <v>631</v>
      </c>
      <c r="C5" s="18" t="s">
        <v>326</v>
      </c>
      <c r="D5" s="19" t="s">
        <v>20</v>
      </c>
      <c r="E5" s="20" t="s">
        <v>20</v>
      </c>
      <c r="F5" s="47" t="s">
        <v>236</v>
      </c>
      <c r="G5" s="21" t="s">
        <v>157</v>
      </c>
      <c r="H5" s="48">
        <v>65.7</v>
      </c>
      <c r="I5" s="22" t="s">
        <v>11</v>
      </c>
      <c r="J5" s="23">
        <v>70</v>
      </c>
      <c r="K5" s="24">
        <v>76</v>
      </c>
      <c r="L5" s="49">
        <f t="shared" si="0"/>
        <v>71.5</v>
      </c>
      <c r="M5" s="50">
        <f t="shared" si="1"/>
        <v>32.85</v>
      </c>
      <c r="N5" s="48">
        <f t="shared" si="2"/>
        <v>35.75</v>
      </c>
      <c r="O5" s="48"/>
      <c r="P5" s="48"/>
      <c r="Q5" s="51">
        <f t="shared" si="3"/>
        <v>68.599999999999994</v>
      </c>
      <c r="R5" s="52" t="s">
        <v>10</v>
      </c>
      <c r="S5" s="53"/>
      <c r="T5" s="46" t="s">
        <v>21</v>
      </c>
      <c r="U5" s="46" t="s">
        <v>22</v>
      </c>
      <c r="V5" s="46" t="s">
        <v>14</v>
      </c>
      <c r="W5" s="46" t="s">
        <v>21</v>
      </c>
    </row>
    <row r="6" spans="1:23" ht="30">
      <c r="A6" s="45">
        <v>61</v>
      </c>
      <c r="B6" s="18" t="s">
        <v>639</v>
      </c>
      <c r="C6" s="28" t="s">
        <v>345</v>
      </c>
      <c r="D6" s="19" t="s">
        <v>20</v>
      </c>
      <c r="E6" s="20" t="s">
        <v>20</v>
      </c>
      <c r="F6" s="47" t="s">
        <v>236</v>
      </c>
      <c r="G6" s="21" t="s">
        <v>123</v>
      </c>
      <c r="H6" s="48">
        <v>78.06</v>
      </c>
      <c r="I6" s="22" t="s">
        <v>11</v>
      </c>
      <c r="J6" s="23">
        <v>58</v>
      </c>
      <c r="K6" s="24">
        <v>56</v>
      </c>
      <c r="L6" s="49">
        <f t="shared" si="0"/>
        <v>57.5</v>
      </c>
      <c r="M6" s="50">
        <f t="shared" si="1"/>
        <v>39.03</v>
      </c>
      <c r="N6" s="48">
        <f t="shared" si="2"/>
        <v>28.75</v>
      </c>
      <c r="O6" s="48"/>
      <c r="P6" s="48"/>
      <c r="Q6" s="51">
        <f t="shared" si="3"/>
        <v>67.78</v>
      </c>
      <c r="R6" s="52" t="s">
        <v>299</v>
      </c>
      <c r="S6" s="53"/>
      <c r="T6" s="46" t="s">
        <v>21</v>
      </c>
      <c r="U6" s="46" t="s">
        <v>22</v>
      </c>
      <c r="V6" s="46" t="s">
        <v>23</v>
      </c>
      <c r="W6" s="46" t="s">
        <v>21</v>
      </c>
    </row>
    <row r="7" spans="1:23" ht="30">
      <c r="A7" s="45">
        <v>58</v>
      </c>
      <c r="B7" s="18" t="s">
        <v>640</v>
      </c>
      <c r="C7" s="18" t="s">
        <v>362</v>
      </c>
      <c r="D7" s="19" t="s">
        <v>20</v>
      </c>
      <c r="E7" s="20" t="s">
        <v>20</v>
      </c>
      <c r="F7" s="47">
        <v>2</v>
      </c>
      <c r="G7" s="21" t="s">
        <v>156</v>
      </c>
      <c r="H7" s="48">
        <v>75.03</v>
      </c>
      <c r="I7" s="22" t="s">
        <v>11</v>
      </c>
      <c r="J7" s="23">
        <v>58</v>
      </c>
      <c r="K7" s="24">
        <v>68</v>
      </c>
      <c r="L7" s="49">
        <f t="shared" si="0"/>
        <v>60.5</v>
      </c>
      <c r="M7" s="50">
        <f t="shared" si="1"/>
        <v>37.515000000000001</v>
      </c>
      <c r="N7" s="48">
        <f t="shared" si="2"/>
        <v>30.25</v>
      </c>
      <c r="O7" s="48"/>
      <c r="P7" s="48"/>
      <c r="Q7" s="51">
        <f t="shared" si="3"/>
        <v>67.765000000000001</v>
      </c>
      <c r="R7" s="52" t="s">
        <v>10</v>
      </c>
      <c r="S7" s="53"/>
      <c r="T7" s="46" t="s">
        <v>23</v>
      </c>
      <c r="U7" s="46" t="s">
        <v>14</v>
      </c>
      <c r="V7" s="46" t="s">
        <v>21</v>
      </c>
      <c r="W7" s="46" t="s">
        <v>14</v>
      </c>
    </row>
  </sheetData>
  <sortState ref="A2:X7">
    <sortCondition descending="1" ref="Q1"/>
  </sortState>
  <pageMargins left="0.70866141732283472" right="0.70866141732283472" top="0.74803149606299213" bottom="0.74803149606299213" header="0.31496062992125984" footer="0.31496062992125984"/>
  <pageSetup paperSize="9" scale="40" orientation="landscape" r:id="rId1"/>
</worksheet>
</file>

<file path=xl/worksheets/sheet5.xml><?xml version="1.0" encoding="utf-8"?>
<worksheet xmlns="http://schemas.openxmlformats.org/spreadsheetml/2006/main" xmlns:r="http://schemas.openxmlformats.org/officeDocument/2006/relationships">
  <dimension ref="A1:W3"/>
  <sheetViews>
    <sheetView workbookViewId="0">
      <selection activeCell="M27" sqref="M27"/>
    </sheetView>
  </sheetViews>
  <sheetFormatPr defaultRowHeight="15"/>
  <cols>
    <col min="4" max="4" width="19" customWidth="1"/>
    <col min="5" max="5" width="19.7109375" customWidth="1"/>
    <col min="18" max="18" width="15.5703125" customWidth="1"/>
    <col min="20" max="20" width="19.5703125" customWidth="1"/>
    <col min="21" max="21" width="14.28515625" customWidth="1"/>
    <col min="22" max="22" width="13.28515625" customWidth="1"/>
    <col min="23" max="23" width="16.140625" customWidth="1"/>
  </cols>
  <sheetData>
    <row r="1" spans="1:23" ht="36.75">
      <c r="A1" s="2" t="s">
        <v>64</v>
      </c>
      <c r="B1" s="2" t="s">
        <v>65</v>
      </c>
      <c r="C1" s="10" t="s">
        <v>66</v>
      </c>
      <c r="D1" s="2" t="s">
        <v>0</v>
      </c>
      <c r="E1" s="2" t="s">
        <v>1</v>
      </c>
      <c r="F1" s="10" t="s">
        <v>2</v>
      </c>
      <c r="G1" s="3" t="s">
        <v>721</v>
      </c>
      <c r="H1" s="3" t="s">
        <v>68</v>
      </c>
      <c r="I1" s="2" t="s">
        <v>7</v>
      </c>
      <c r="J1" s="10" t="s">
        <v>231</v>
      </c>
      <c r="K1" s="10" t="s">
        <v>232</v>
      </c>
      <c r="L1" s="2" t="s">
        <v>67</v>
      </c>
      <c r="M1" s="2" t="s">
        <v>71</v>
      </c>
      <c r="N1" s="2" t="s">
        <v>72</v>
      </c>
      <c r="O1" s="2" t="s">
        <v>69</v>
      </c>
      <c r="P1" s="2" t="s">
        <v>70</v>
      </c>
      <c r="Q1" s="2" t="s">
        <v>73</v>
      </c>
      <c r="R1" s="10" t="s">
        <v>724</v>
      </c>
      <c r="S1" s="2" t="s">
        <v>74</v>
      </c>
      <c r="T1" s="10" t="s">
        <v>4</v>
      </c>
      <c r="U1" s="10" t="s">
        <v>5</v>
      </c>
      <c r="V1" s="10" t="s">
        <v>6</v>
      </c>
      <c r="W1" s="6" t="s">
        <v>76</v>
      </c>
    </row>
    <row r="2" spans="1:23" ht="60">
      <c r="A2" s="45">
        <v>66</v>
      </c>
      <c r="B2" s="18" t="s">
        <v>337</v>
      </c>
      <c r="C2" s="29" t="s">
        <v>338</v>
      </c>
      <c r="D2" s="19" t="s">
        <v>44</v>
      </c>
      <c r="E2" s="20" t="s">
        <v>91</v>
      </c>
      <c r="F2" s="47" t="s">
        <v>241</v>
      </c>
      <c r="G2" s="21" t="s">
        <v>162</v>
      </c>
      <c r="H2" s="48">
        <v>92.76</v>
      </c>
      <c r="I2" s="22" t="s">
        <v>11</v>
      </c>
      <c r="J2" s="23">
        <v>84</v>
      </c>
      <c r="K2" s="24">
        <v>76</v>
      </c>
      <c r="L2" s="49">
        <f>(J2*0.75)+(K2*0.25)</f>
        <v>82</v>
      </c>
      <c r="M2" s="50">
        <f>(H2*0.5)</f>
        <v>46.38</v>
      </c>
      <c r="N2" s="48">
        <f>(L2*0.5)</f>
        <v>41</v>
      </c>
      <c r="O2" s="48"/>
      <c r="P2" s="48"/>
      <c r="Q2" s="51">
        <f>(M2+N2+P2)</f>
        <v>87.38</v>
      </c>
      <c r="R2" s="52" t="s">
        <v>10</v>
      </c>
      <c r="S2" s="53"/>
      <c r="T2" s="46" t="s">
        <v>45</v>
      </c>
      <c r="U2" s="46" t="s">
        <v>46</v>
      </c>
      <c r="V2" s="46" t="s">
        <v>247</v>
      </c>
      <c r="W2" s="46" t="s">
        <v>45</v>
      </c>
    </row>
    <row r="3" spans="1:23" ht="60">
      <c r="A3" s="45">
        <v>38</v>
      </c>
      <c r="B3" s="18" t="s">
        <v>402</v>
      </c>
      <c r="C3" s="18" t="s">
        <v>403</v>
      </c>
      <c r="D3" s="19" t="s">
        <v>44</v>
      </c>
      <c r="E3" s="20" t="s">
        <v>91</v>
      </c>
      <c r="F3" s="47" t="s">
        <v>238</v>
      </c>
      <c r="G3" s="21" t="s">
        <v>116</v>
      </c>
      <c r="H3" s="48">
        <v>81.099999999999994</v>
      </c>
      <c r="I3" s="22" t="s">
        <v>11</v>
      </c>
      <c r="J3" s="23">
        <v>52</v>
      </c>
      <c r="K3" s="24">
        <v>80</v>
      </c>
      <c r="L3" s="49">
        <f>(J3*0.75)+(K3*0.25)</f>
        <v>59</v>
      </c>
      <c r="M3" s="50">
        <f>(H3*0.5)</f>
        <v>40.549999999999997</v>
      </c>
      <c r="N3" s="48">
        <f>(L3*0.5)</f>
        <v>29.5</v>
      </c>
      <c r="O3" s="48"/>
      <c r="P3" s="48"/>
      <c r="Q3" s="51">
        <f>(M3+N3+P3)</f>
        <v>70.05</v>
      </c>
      <c r="R3" s="52" t="s">
        <v>299</v>
      </c>
      <c r="S3" s="53"/>
      <c r="T3" s="46" t="s">
        <v>45</v>
      </c>
      <c r="U3" s="46" t="s">
        <v>46</v>
      </c>
      <c r="V3" s="46" t="s">
        <v>247</v>
      </c>
      <c r="W3" s="46" t="s">
        <v>45</v>
      </c>
    </row>
  </sheetData>
  <pageMargins left="0.70866141732283472" right="0.70866141732283472" top="0.74803149606299213" bottom="0.74803149606299213" header="0.31496062992125984" footer="0.31496062992125984"/>
  <pageSetup paperSize="9" scale="40" orientation="landscape" r:id="rId1"/>
</worksheet>
</file>

<file path=xl/worksheets/sheet6.xml><?xml version="1.0" encoding="utf-8"?>
<worksheet xmlns="http://schemas.openxmlformats.org/spreadsheetml/2006/main" xmlns:r="http://schemas.openxmlformats.org/officeDocument/2006/relationships">
  <dimension ref="A1:W2"/>
  <sheetViews>
    <sheetView workbookViewId="0">
      <selection activeCell="O30" sqref="O30"/>
    </sheetView>
  </sheetViews>
  <sheetFormatPr defaultRowHeight="15"/>
  <cols>
    <col min="3" max="3" width="19" customWidth="1"/>
    <col min="4" max="4" width="21.5703125" customWidth="1"/>
    <col min="5" max="5" width="25.28515625" customWidth="1"/>
    <col min="18" max="18" width="11.5703125" customWidth="1"/>
    <col min="20" max="20" width="19.5703125" customWidth="1"/>
    <col min="21" max="21" width="20" customWidth="1"/>
    <col min="22" max="22" width="22.140625" customWidth="1"/>
    <col min="23" max="23" width="19.140625" customWidth="1"/>
  </cols>
  <sheetData>
    <row r="1" spans="1:23" ht="36.75">
      <c r="A1" s="2" t="s">
        <v>64</v>
      </c>
      <c r="B1" s="2" t="s">
        <v>65</v>
      </c>
      <c r="C1" s="10" t="s">
        <v>66</v>
      </c>
      <c r="D1" s="2" t="s">
        <v>0</v>
      </c>
      <c r="E1" s="2" t="s">
        <v>1</v>
      </c>
      <c r="F1" s="10" t="s">
        <v>2</v>
      </c>
      <c r="G1" s="3" t="s">
        <v>721</v>
      </c>
      <c r="H1" s="3" t="s">
        <v>68</v>
      </c>
      <c r="I1" s="2" t="s">
        <v>7</v>
      </c>
      <c r="J1" s="10" t="s">
        <v>231</v>
      </c>
      <c r="K1" s="10" t="s">
        <v>232</v>
      </c>
      <c r="L1" s="2" t="s">
        <v>67</v>
      </c>
      <c r="M1" s="2" t="s">
        <v>71</v>
      </c>
      <c r="N1" s="2" t="s">
        <v>72</v>
      </c>
      <c r="O1" s="2" t="s">
        <v>69</v>
      </c>
      <c r="P1" s="2" t="s">
        <v>70</v>
      </c>
      <c r="Q1" s="2" t="s">
        <v>73</v>
      </c>
      <c r="R1" s="10" t="s">
        <v>724</v>
      </c>
      <c r="S1" s="2" t="s">
        <v>74</v>
      </c>
      <c r="T1" s="10" t="s">
        <v>4</v>
      </c>
      <c r="U1" s="10" t="s">
        <v>5</v>
      </c>
      <c r="V1" s="10" t="s">
        <v>6</v>
      </c>
      <c r="W1" s="6" t="s">
        <v>76</v>
      </c>
    </row>
    <row r="2" spans="1:23" ht="31.5">
      <c r="A2" s="45">
        <v>62</v>
      </c>
      <c r="B2" s="18" t="s">
        <v>330</v>
      </c>
      <c r="C2" s="18" t="s">
        <v>331</v>
      </c>
      <c r="D2" s="19" t="s">
        <v>35</v>
      </c>
      <c r="E2" s="20" t="s">
        <v>94</v>
      </c>
      <c r="F2" s="47">
        <v>2</v>
      </c>
      <c r="G2" s="21" t="s">
        <v>159</v>
      </c>
      <c r="H2" s="48">
        <v>89.03</v>
      </c>
      <c r="I2" s="22" t="s">
        <v>11</v>
      </c>
      <c r="J2" s="23">
        <v>60</v>
      </c>
      <c r="K2" s="24">
        <v>76</v>
      </c>
      <c r="L2" s="49">
        <f>(J2*0.75)+(K2*0.25)</f>
        <v>64</v>
      </c>
      <c r="M2" s="50">
        <f>(H2*0.5)</f>
        <v>44.515000000000001</v>
      </c>
      <c r="N2" s="48">
        <f>(L2*0.5)</f>
        <v>32</v>
      </c>
      <c r="O2" s="48"/>
      <c r="P2" s="48"/>
      <c r="Q2" s="51">
        <f>(M2+N2+P2)</f>
        <v>76.515000000000001</v>
      </c>
      <c r="R2" s="52" t="s">
        <v>300</v>
      </c>
      <c r="S2" s="53"/>
      <c r="T2" s="46" t="s">
        <v>260</v>
      </c>
      <c r="U2" s="46" t="s">
        <v>48</v>
      </c>
      <c r="V2" s="46" t="s">
        <v>19</v>
      </c>
      <c r="W2" s="46" t="s">
        <v>260</v>
      </c>
    </row>
  </sheetData>
  <pageMargins left="0.70866141732283472" right="0.70866141732283472" top="0.74803149606299213" bottom="0.74803149606299213" header="0.31496062992125984" footer="0.31496062992125984"/>
  <pageSetup paperSize="9" scale="37" orientation="landscape" r:id="rId1"/>
</worksheet>
</file>

<file path=xl/worksheets/sheet7.xml><?xml version="1.0" encoding="utf-8"?>
<worksheet xmlns="http://schemas.openxmlformats.org/spreadsheetml/2006/main" xmlns:r="http://schemas.openxmlformats.org/officeDocument/2006/relationships">
  <dimension ref="A1:W17"/>
  <sheetViews>
    <sheetView topLeftCell="B1" workbookViewId="0">
      <selection activeCell="O20" sqref="O20"/>
    </sheetView>
  </sheetViews>
  <sheetFormatPr defaultRowHeight="15"/>
  <cols>
    <col min="2" max="2" width="25.5703125" customWidth="1"/>
    <col min="3" max="3" width="16.28515625" customWidth="1"/>
    <col min="4" max="4" width="24.7109375" customWidth="1"/>
    <col min="5" max="5" width="31.140625" customWidth="1"/>
    <col min="18" max="18" width="19" customWidth="1"/>
    <col min="20" max="20" width="26" customWidth="1"/>
    <col min="21" max="21" width="20.140625" customWidth="1"/>
    <col min="22" max="22" width="30" customWidth="1"/>
    <col min="23" max="23" width="26.7109375" customWidth="1"/>
  </cols>
  <sheetData>
    <row r="1" spans="1:23" ht="36.75">
      <c r="A1" s="2" t="s">
        <v>64</v>
      </c>
      <c r="B1" s="2" t="s">
        <v>65</v>
      </c>
      <c r="C1" s="10" t="s">
        <v>66</v>
      </c>
      <c r="D1" s="2" t="s">
        <v>0</v>
      </c>
      <c r="E1" s="2" t="s">
        <v>1</v>
      </c>
      <c r="F1" s="10" t="s">
        <v>2</v>
      </c>
      <c r="G1" s="3" t="s">
        <v>721</v>
      </c>
      <c r="H1" s="3" t="s">
        <v>68</v>
      </c>
      <c r="I1" s="2" t="s">
        <v>7</v>
      </c>
      <c r="J1" s="10" t="s">
        <v>231</v>
      </c>
      <c r="K1" s="10" t="s">
        <v>232</v>
      </c>
      <c r="L1" s="2" t="s">
        <v>67</v>
      </c>
      <c r="M1" s="2" t="s">
        <v>71</v>
      </c>
      <c r="N1" s="2" t="s">
        <v>72</v>
      </c>
      <c r="O1" s="2" t="s">
        <v>69</v>
      </c>
      <c r="P1" s="2" t="s">
        <v>70</v>
      </c>
      <c r="Q1" s="2" t="s">
        <v>73</v>
      </c>
      <c r="R1" s="10" t="s">
        <v>724</v>
      </c>
      <c r="S1" s="2" t="s">
        <v>74</v>
      </c>
      <c r="T1" s="10" t="s">
        <v>4</v>
      </c>
      <c r="U1" s="10" t="s">
        <v>5</v>
      </c>
      <c r="V1" s="10" t="s">
        <v>6</v>
      </c>
      <c r="W1" s="6" t="s">
        <v>76</v>
      </c>
    </row>
    <row r="2" spans="1:23" ht="31.5">
      <c r="A2" s="103">
        <v>14</v>
      </c>
      <c r="B2" s="104" t="s">
        <v>637</v>
      </c>
      <c r="C2" s="104" t="s">
        <v>343</v>
      </c>
      <c r="D2" s="105" t="s">
        <v>24</v>
      </c>
      <c r="E2" s="106" t="s">
        <v>82</v>
      </c>
      <c r="F2" s="108" t="s">
        <v>238</v>
      </c>
      <c r="G2" s="109" t="s">
        <v>124</v>
      </c>
      <c r="H2" s="110">
        <v>84.36</v>
      </c>
      <c r="I2" s="111" t="s">
        <v>11</v>
      </c>
      <c r="J2" s="112">
        <v>92</v>
      </c>
      <c r="K2" s="113">
        <v>88</v>
      </c>
      <c r="L2" s="114">
        <f>(J2*0.75)+(K2*0.25)</f>
        <v>91</v>
      </c>
      <c r="M2" s="115">
        <f>(H2*0.5)</f>
        <v>42.18</v>
      </c>
      <c r="N2" s="110">
        <f>(L2*0.5)</f>
        <v>45.5</v>
      </c>
      <c r="O2" s="110"/>
      <c r="P2" s="110"/>
      <c r="Q2" s="116">
        <f>(M2+N2+P2)</f>
        <v>87.68</v>
      </c>
      <c r="R2" s="107" t="s">
        <v>300</v>
      </c>
      <c r="S2" s="117"/>
      <c r="T2" s="107" t="s">
        <v>23</v>
      </c>
      <c r="U2" s="107" t="s">
        <v>56</v>
      </c>
      <c r="V2" s="107" t="s">
        <v>48</v>
      </c>
      <c r="W2" s="107" t="s">
        <v>23</v>
      </c>
    </row>
    <row r="3" spans="1:23" ht="31.5">
      <c r="A3" s="103">
        <v>16</v>
      </c>
      <c r="B3" s="104" t="s">
        <v>634</v>
      </c>
      <c r="C3" s="104" t="s">
        <v>336</v>
      </c>
      <c r="D3" s="105" t="s">
        <v>24</v>
      </c>
      <c r="E3" s="106" t="s">
        <v>82</v>
      </c>
      <c r="F3" s="108" t="s">
        <v>236</v>
      </c>
      <c r="G3" s="109" t="s">
        <v>126</v>
      </c>
      <c r="H3" s="110">
        <v>76.900000000000006</v>
      </c>
      <c r="I3" s="111" t="s">
        <v>11</v>
      </c>
      <c r="J3" s="112">
        <v>84</v>
      </c>
      <c r="K3" s="113">
        <v>92</v>
      </c>
      <c r="L3" s="114">
        <f>(J3*0.75)+(K3*0.25)</f>
        <v>86</v>
      </c>
      <c r="M3" s="115">
        <f>(H3*0.5)</f>
        <v>38.450000000000003</v>
      </c>
      <c r="N3" s="110">
        <f>(L3*0.5)</f>
        <v>43</v>
      </c>
      <c r="O3" s="110"/>
      <c r="P3" s="110"/>
      <c r="Q3" s="116">
        <f>(M3+N3+P3)</f>
        <v>81.45</v>
      </c>
      <c r="R3" s="107" t="s">
        <v>10</v>
      </c>
      <c r="S3" s="117"/>
      <c r="T3" s="107" t="s">
        <v>56</v>
      </c>
      <c r="U3" s="107" t="s">
        <v>23</v>
      </c>
      <c r="V3" s="107" t="s">
        <v>48</v>
      </c>
      <c r="W3" s="107" t="s">
        <v>56</v>
      </c>
    </row>
    <row r="4" spans="1:23" ht="31.5">
      <c r="A4" s="103">
        <v>8</v>
      </c>
      <c r="B4" s="104" t="s">
        <v>375</v>
      </c>
      <c r="C4" s="120" t="s">
        <v>377</v>
      </c>
      <c r="D4" s="123" t="s">
        <v>24</v>
      </c>
      <c r="E4" s="106" t="s">
        <v>82</v>
      </c>
      <c r="F4" s="108">
        <v>3</v>
      </c>
      <c r="G4" s="109" t="s">
        <v>118</v>
      </c>
      <c r="H4" s="110">
        <v>67.56</v>
      </c>
      <c r="I4" s="111" t="s">
        <v>11</v>
      </c>
      <c r="J4" s="112">
        <v>94</v>
      </c>
      <c r="K4" s="113">
        <v>92</v>
      </c>
      <c r="L4" s="114">
        <f>(J4*0.75)+(K4*0.25)</f>
        <v>93.5</v>
      </c>
      <c r="M4" s="115">
        <f>(H4*0.5)</f>
        <v>33.78</v>
      </c>
      <c r="N4" s="110">
        <f>(L4*0.5)</f>
        <v>46.75</v>
      </c>
      <c r="O4" s="110"/>
      <c r="P4" s="110"/>
      <c r="Q4" s="116">
        <f>(M4+N4+P4)</f>
        <v>80.53</v>
      </c>
      <c r="R4" s="107" t="s">
        <v>299</v>
      </c>
      <c r="S4" s="117"/>
      <c r="T4" s="107" t="s">
        <v>277</v>
      </c>
      <c r="U4" s="107" t="s">
        <v>23</v>
      </c>
      <c r="V4" s="107" t="s">
        <v>48</v>
      </c>
      <c r="W4" s="107" t="s">
        <v>23</v>
      </c>
    </row>
    <row r="5" spans="1:23" ht="31.5">
      <c r="A5" s="103">
        <v>15</v>
      </c>
      <c r="B5" s="104" t="s">
        <v>658</v>
      </c>
      <c r="C5" s="178" t="s">
        <v>416</v>
      </c>
      <c r="D5" s="122" t="s">
        <v>24</v>
      </c>
      <c r="E5" s="106" t="s">
        <v>82</v>
      </c>
      <c r="F5" s="108">
        <v>2</v>
      </c>
      <c r="G5" s="109" t="s">
        <v>125</v>
      </c>
      <c r="H5" s="110">
        <v>67.099999999999994</v>
      </c>
      <c r="I5" s="111" t="s">
        <v>11</v>
      </c>
      <c r="J5" s="112">
        <v>92</v>
      </c>
      <c r="K5" s="113">
        <v>92</v>
      </c>
      <c r="L5" s="114">
        <f>(J5*0.75)+(K5*0.25)</f>
        <v>92</v>
      </c>
      <c r="M5" s="115">
        <f>(H5*0.5)</f>
        <v>33.549999999999997</v>
      </c>
      <c r="N5" s="110">
        <f>(L5*0.5)</f>
        <v>46</v>
      </c>
      <c r="O5" s="110"/>
      <c r="P5" s="110"/>
      <c r="Q5" s="116">
        <f>(M5+N5+P5)</f>
        <v>79.55</v>
      </c>
      <c r="R5" s="107" t="s">
        <v>10</v>
      </c>
      <c r="S5" s="117"/>
      <c r="T5" s="107" t="s">
        <v>23</v>
      </c>
      <c r="U5" s="107" t="s">
        <v>48</v>
      </c>
      <c r="V5" s="107" t="s">
        <v>56</v>
      </c>
      <c r="W5" s="107" t="s">
        <v>48</v>
      </c>
    </row>
    <row r="6" spans="1:23" ht="31.5">
      <c r="A6" s="103">
        <v>7</v>
      </c>
      <c r="B6" s="104" t="s">
        <v>365</v>
      </c>
      <c r="C6" s="120" t="s">
        <v>366</v>
      </c>
      <c r="D6" s="122" t="s">
        <v>24</v>
      </c>
      <c r="E6" s="106" t="s">
        <v>82</v>
      </c>
      <c r="F6" s="108" t="s">
        <v>238</v>
      </c>
      <c r="G6" s="109" t="s">
        <v>117</v>
      </c>
      <c r="H6" s="110">
        <v>72</v>
      </c>
      <c r="I6" s="111" t="s">
        <v>11</v>
      </c>
      <c r="J6" s="112">
        <v>78</v>
      </c>
      <c r="K6" s="113">
        <v>96</v>
      </c>
      <c r="L6" s="114">
        <f>(J6*0.75)+(K6*0.25)</f>
        <v>82.5</v>
      </c>
      <c r="M6" s="115">
        <f>(H6*0.5)</f>
        <v>36</v>
      </c>
      <c r="N6" s="110">
        <f>(L6*0.5)</f>
        <v>41.25</v>
      </c>
      <c r="O6" s="110"/>
      <c r="P6" s="110"/>
      <c r="Q6" s="116">
        <f>(M6+N6+P6)</f>
        <v>77.25</v>
      </c>
      <c r="R6" s="107" t="s">
        <v>10</v>
      </c>
      <c r="S6" s="117"/>
      <c r="T6" s="107" t="s">
        <v>56</v>
      </c>
      <c r="U6" s="107" t="s">
        <v>23</v>
      </c>
      <c r="V6" s="107" t="s">
        <v>48</v>
      </c>
      <c r="W6" s="107" t="s">
        <v>48</v>
      </c>
    </row>
    <row r="7" spans="1:23" ht="15.75">
      <c r="A7" s="68"/>
      <c r="B7" s="69"/>
      <c r="C7" s="163"/>
      <c r="D7" s="70"/>
      <c r="E7" s="71"/>
      <c r="F7" s="73"/>
      <c r="G7" s="74"/>
      <c r="H7" s="75"/>
      <c r="I7" s="76"/>
      <c r="J7" s="77"/>
      <c r="K7" s="78"/>
      <c r="L7" s="79"/>
      <c r="M7" s="80"/>
      <c r="N7" s="75"/>
      <c r="O7" s="75"/>
      <c r="P7" s="75"/>
      <c r="Q7" s="81"/>
      <c r="R7" s="72"/>
      <c r="S7" s="82"/>
      <c r="T7" s="72"/>
      <c r="U7" s="72"/>
      <c r="V7" s="72"/>
      <c r="W7" s="72"/>
    </row>
    <row r="8" spans="1:23" s="162" customFormat="1" ht="31.5">
      <c r="A8" s="87">
        <v>3</v>
      </c>
      <c r="B8" s="88" t="s">
        <v>650</v>
      </c>
      <c r="C8" s="177" t="s">
        <v>395</v>
      </c>
      <c r="D8" s="89" t="s">
        <v>24</v>
      </c>
      <c r="E8" s="90" t="s">
        <v>81</v>
      </c>
      <c r="F8" s="92" t="s">
        <v>238</v>
      </c>
      <c r="G8" s="93" t="s">
        <v>113</v>
      </c>
      <c r="H8" s="94">
        <v>86.23</v>
      </c>
      <c r="I8" s="95" t="s">
        <v>27</v>
      </c>
      <c r="J8" s="96">
        <v>90</v>
      </c>
      <c r="K8" s="97">
        <v>100</v>
      </c>
      <c r="L8" s="98">
        <f t="shared" ref="L8:L15" si="0">(J8*0.75)+(K8*0.25)</f>
        <v>92.5</v>
      </c>
      <c r="M8" s="99">
        <f t="shared" ref="M8:M15" si="1">(H8*0.5)</f>
        <v>43.115000000000002</v>
      </c>
      <c r="N8" s="94">
        <f t="shared" ref="N8:N15" si="2">(L8*0.5)</f>
        <v>46.25</v>
      </c>
      <c r="O8" s="94"/>
      <c r="P8" s="94"/>
      <c r="Q8" s="100">
        <f t="shared" ref="Q8:Q15" si="3">(M8+N8+P8)</f>
        <v>89.365000000000009</v>
      </c>
      <c r="R8" s="91" t="s">
        <v>299</v>
      </c>
      <c r="S8" s="101"/>
      <c r="T8" s="91" t="s">
        <v>26</v>
      </c>
      <c r="U8" s="91" t="s">
        <v>293</v>
      </c>
      <c r="V8" s="91" t="s">
        <v>247</v>
      </c>
      <c r="W8" s="91" t="s">
        <v>26</v>
      </c>
    </row>
    <row r="9" spans="1:23" ht="31.5">
      <c r="A9" s="87">
        <v>41</v>
      </c>
      <c r="B9" s="88" t="s">
        <v>652</v>
      </c>
      <c r="C9" s="102" t="s">
        <v>400</v>
      </c>
      <c r="D9" s="89" t="s">
        <v>24</v>
      </c>
      <c r="E9" s="90" t="s">
        <v>81</v>
      </c>
      <c r="F9" s="92" t="s">
        <v>239</v>
      </c>
      <c r="G9" s="93" t="s">
        <v>148</v>
      </c>
      <c r="H9" s="94">
        <v>95.56</v>
      </c>
      <c r="I9" s="95" t="s">
        <v>27</v>
      </c>
      <c r="J9" s="96">
        <v>74</v>
      </c>
      <c r="K9" s="97">
        <v>70</v>
      </c>
      <c r="L9" s="98">
        <f t="shared" si="0"/>
        <v>73</v>
      </c>
      <c r="M9" s="99">
        <f t="shared" si="1"/>
        <v>47.78</v>
      </c>
      <c r="N9" s="94">
        <f t="shared" si="2"/>
        <v>36.5</v>
      </c>
      <c r="O9" s="94"/>
      <c r="P9" s="94"/>
      <c r="Q9" s="100">
        <f t="shared" si="3"/>
        <v>84.28</v>
      </c>
      <c r="R9" s="91" t="s">
        <v>299</v>
      </c>
      <c r="S9" s="101"/>
      <c r="T9" s="91" t="s">
        <v>25</v>
      </c>
      <c r="U9" s="91" t="s">
        <v>26</v>
      </c>
      <c r="V9" s="91" t="s">
        <v>49</v>
      </c>
      <c r="W9" s="91" t="s">
        <v>25</v>
      </c>
    </row>
    <row r="10" spans="1:23" ht="31.5">
      <c r="A10" s="87">
        <v>42</v>
      </c>
      <c r="B10" s="88" t="s">
        <v>354</v>
      </c>
      <c r="C10" s="88" t="s">
        <v>355</v>
      </c>
      <c r="D10" s="89" t="s">
        <v>24</v>
      </c>
      <c r="E10" s="90" t="s">
        <v>81</v>
      </c>
      <c r="F10" s="92">
        <v>1</v>
      </c>
      <c r="G10" s="93" t="s">
        <v>149</v>
      </c>
      <c r="H10" s="94">
        <v>99.3</v>
      </c>
      <c r="I10" s="95" t="s">
        <v>27</v>
      </c>
      <c r="J10" s="96">
        <v>62</v>
      </c>
      <c r="K10" s="97">
        <v>65</v>
      </c>
      <c r="L10" s="98">
        <f t="shared" si="0"/>
        <v>62.75</v>
      </c>
      <c r="M10" s="99">
        <f t="shared" si="1"/>
        <v>49.65</v>
      </c>
      <c r="N10" s="94">
        <f t="shared" si="2"/>
        <v>31.375</v>
      </c>
      <c r="O10" s="94"/>
      <c r="P10" s="94"/>
      <c r="Q10" s="100">
        <f t="shared" si="3"/>
        <v>81.025000000000006</v>
      </c>
      <c r="R10" s="91" t="s">
        <v>299</v>
      </c>
      <c r="S10" s="101"/>
      <c r="T10" s="91" t="s">
        <v>26</v>
      </c>
      <c r="U10" s="91" t="s">
        <v>25</v>
      </c>
      <c r="V10" s="91" t="s">
        <v>49</v>
      </c>
      <c r="W10" s="91" t="s">
        <v>26</v>
      </c>
    </row>
    <row r="11" spans="1:23" ht="31.5">
      <c r="A11" s="87">
        <v>1</v>
      </c>
      <c r="B11" s="88" t="s">
        <v>626</v>
      </c>
      <c r="C11" s="88" t="s">
        <v>303</v>
      </c>
      <c r="D11" s="89" t="s">
        <v>24</v>
      </c>
      <c r="E11" s="90" t="s">
        <v>81</v>
      </c>
      <c r="F11" s="92" t="s">
        <v>236</v>
      </c>
      <c r="G11" s="93" t="s">
        <v>111</v>
      </c>
      <c r="H11" s="94">
        <v>98.6</v>
      </c>
      <c r="I11" s="95" t="s">
        <v>27</v>
      </c>
      <c r="J11" s="96">
        <v>76</v>
      </c>
      <c r="K11" s="97">
        <v>75</v>
      </c>
      <c r="L11" s="98">
        <f t="shared" si="0"/>
        <v>75.75</v>
      </c>
      <c r="M11" s="99">
        <f t="shared" si="1"/>
        <v>49.3</v>
      </c>
      <c r="N11" s="94">
        <f t="shared" si="2"/>
        <v>37.875</v>
      </c>
      <c r="O11" s="94"/>
      <c r="P11" s="94">
        <v>-10</v>
      </c>
      <c r="Q11" s="100">
        <f t="shared" si="3"/>
        <v>77.174999999999997</v>
      </c>
      <c r="R11" s="91" t="s">
        <v>10</v>
      </c>
      <c r="S11" s="101"/>
      <c r="T11" s="91" t="s">
        <v>25</v>
      </c>
      <c r="U11" s="91" t="s">
        <v>26</v>
      </c>
      <c r="V11" s="91" t="s">
        <v>49</v>
      </c>
      <c r="W11" s="91" t="s">
        <v>25</v>
      </c>
    </row>
    <row r="12" spans="1:23" s="162" customFormat="1" ht="31.5">
      <c r="A12" s="87">
        <v>6</v>
      </c>
      <c r="B12" s="88" t="s">
        <v>645</v>
      </c>
      <c r="C12" s="102" t="s">
        <v>380</v>
      </c>
      <c r="D12" s="89" t="s">
        <v>24</v>
      </c>
      <c r="E12" s="90" t="s">
        <v>81</v>
      </c>
      <c r="F12" s="92" t="s">
        <v>238</v>
      </c>
      <c r="G12" s="93" t="s">
        <v>116</v>
      </c>
      <c r="H12" s="94">
        <v>81.099999999999994</v>
      </c>
      <c r="I12" s="95" t="s">
        <v>27</v>
      </c>
      <c r="J12" s="96">
        <v>62</v>
      </c>
      <c r="K12" s="97">
        <v>75</v>
      </c>
      <c r="L12" s="98">
        <f t="shared" si="0"/>
        <v>65.25</v>
      </c>
      <c r="M12" s="99">
        <f t="shared" si="1"/>
        <v>40.549999999999997</v>
      </c>
      <c r="N12" s="94">
        <f t="shared" si="2"/>
        <v>32.625</v>
      </c>
      <c r="O12" s="94"/>
      <c r="P12" s="94"/>
      <c r="Q12" s="100">
        <f t="shared" si="3"/>
        <v>73.174999999999997</v>
      </c>
      <c r="R12" s="91" t="s">
        <v>300</v>
      </c>
      <c r="S12" s="101"/>
      <c r="T12" s="91" t="s">
        <v>23</v>
      </c>
      <c r="U12" s="91" t="s">
        <v>49</v>
      </c>
      <c r="V12" s="91" t="s">
        <v>51</v>
      </c>
      <c r="W12" s="91" t="s">
        <v>23</v>
      </c>
    </row>
    <row r="13" spans="1:23" ht="31.5">
      <c r="A13" s="87">
        <v>5</v>
      </c>
      <c r="B13" s="88" t="s">
        <v>350</v>
      </c>
      <c r="C13" s="88" t="s">
        <v>351</v>
      </c>
      <c r="D13" s="89" t="s">
        <v>24</v>
      </c>
      <c r="E13" s="90" t="s">
        <v>81</v>
      </c>
      <c r="F13" s="92" t="s">
        <v>236</v>
      </c>
      <c r="G13" s="93" t="s">
        <v>115</v>
      </c>
      <c r="H13" s="94">
        <v>75.73</v>
      </c>
      <c r="I13" s="95" t="s">
        <v>27</v>
      </c>
      <c r="J13" s="96">
        <v>66</v>
      </c>
      <c r="K13" s="97">
        <v>70</v>
      </c>
      <c r="L13" s="98">
        <f t="shared" si="0"/>
        <v>67</v>
      </c>
      <c r="M13" s="99">
        <f t="shared" si="1"/>
        <v>37.865000000000002</v>
      </c>
      <c r="N13" s="94">
        <f t="shared" si="2"/>
        <v>33.5</v>
      </c>
      <c r="O13" s="94"/>
      <c r="P13" s="94"/>
      <c r="Q13" s="100">
        <f t="shared" si="3"/>
        <v>71.365000000000009</v>
      </c>
      <c r="R13" s="91" t="s">
        <v>299</v>
      </c>
      <c r="S13" s="101"/>
      <c r="T13" s="91" t="s">
        <v>49</v>
      </c>
      <c r="U13" s="91" t="s">
        <v>269</v>
      </c>
      <c r="V13" s="91" t="s">
        <v>52</v>
      </c>
      <c r="W13" s="91" t="s">
        <v>49</v>
      </c>
    </row>
    <row r="14" spans="1:23" ht="31.5">
      <c r="A14" s="87">
        <v>9</v>
      </c>
      <c r="B14" s="88" t="s">
        <v>418</v>
      </c>
      <c r="C14" s="121" t="s">
        <v>419</v>
      </c>
      <c r="D14" s="89" t="s">
        <v>24</v>
      </c>
      <c r="E14" s="90" t="s">
        <v>81</v>
      </c>
      <c r="F14" s="92" t="s">
        <v>238</v>
      </c>
      <c r="G14" s="93" t="s">
        <v>119</v>
      </c>
      <c r="H14" s="94">
        <v>79.930000000000007</v>
      </c>
      <c r="I14" s="95" t="s">
        <v>27</v>
      </c>
      <c r="J14" s="96">
        <v>50</v>
      </c>
      <c r="K14" s="97">
        <v>75</v>
      </c>
      <c r="L14" s="98">
        <f t="shared" si="0"/>
        <v>56.25</v>
      </c>
      <c r="M14" s="99">
        <f t="shared" si="1"/>
        <v>39.965000000000003</v>
      </c>
      <c r="N14" s="94">
        <f t="shared" si="2"/>
        <v>28.125</v>
      </c>
      <c r="O14" s="94"/>
      <c r="P14" s="94"/>
      <c r="Q14" s="100">
        <f t="shared" si="3"/>
        <v>68.09</v>
      </c>
      <c r="R14" s="91" t="s">
        <v>299</v>
      </c>
      <c r="S14" s="101"/>
      <c r="T14" s="91" t="s">
        <v>49</v>
      </c>
      <c r="U14" s="91" t="s">
        <v>23</v>
      </c>
      <c r="V14" s="91" t="s">
        <v>52</v>
      </c>
      <c r="W14" s="91" t="s">
        <v>49</v>
      </c>
    </row>
    <row r="15" spans="1:23" ht="31.5">
      <c r="A15" s="87">
        <v>2</v>
      </c>
      <c r="B15" s="88" t="s">
        <v>409</v>
      </c>
      <c r="C15" s="88" t="s">
        <v>410</v>
      </c>
      <c r="D15" s="89" t="s">
        <v>24</v>
      </c>
      <c r="E15" s="90" t="s">
        <v>81</v>
      </c>
      <c r="F15" s="92" t="s">
        <v>238</v>
      </c>
      <c r="G15" s="93" t="s">
        <v>112</v>
      </c>
      <c r="H15" s="94">
        <v>61.03</v>
      </c>
      <c r="I15" s="95" t="s">
        <v>27</v>
      </c>
      <c r="J15" s="96">
        <v>54</v>
      </c>
      <c r="K15" s="97">
        <v>55</v>
      </c>
      <c r="L15" s="98">
        <f t="shared" si="0"/>
        <v>54.25</v>
      </c>
      <c r="M15" s="99">
        <f t="shared" si="1"/>
        <v>30.515000000000001</v>
      </c>
      <c r="N15" s="94">
        <f t="shared" si="2"/>
        <v>27.125</v>
      </c>
      <c r="O15" s="94"/>
      <c r="P15" s="94"/>
      <c r="Q15" s="100">
        <f t="shared" si="3"/>
        <v>57.64</v>
      </c>
      <c r="R15" s="91" t="s">
        <v>300</v>
      </c>
      <c r="S15" s="101"/>
      <c r="T15" s="91" t="s">
        <v>23</v>
      </c>
      <c r="U15" s="91" t="s">
        <v>49</v>
      </c>
      <c r="V15" s="91" t="s">
        <v>52</v>
      </c>
      <c r="W15" s="91" t="s">
        <v>23</v>
      </c>
    </row>
    <row r="16" spans="1:23" ht="15.75">
      <c r="A16" s="68"/>
      <c r="B16" s="69"/>
      <c r="C16" s="69"/>
      <c r="D16" s="70"/>
      <c r="E16" s="71"/>
      <c r="F16" s="73"/>
      <c r="G16" s="74"/>
      <c r="H16" s="75"/>
      <c r="I16" s="76"/>
      <c r="J16" s="77"/>
      <c r="K16" s="78"/>
      <c r="L16" s="79"/>
      <c r="M16" s="80"/>
      <c r="N16" s="75"/>
      <c r="O16" s="75"/>
      <c r="P16" s="75"/>
      <c r="Q16" s="81"/>
      <c r="R16" s="72"/>
      <c r="S16" s="82"/>
      <c r="T16" s="72"/>
      <c r="U16" s="72"/>
      <c r="V16" s="72"/>
      <c r="W16" s="72"/>
    </row>
    <row r="17" spans="1:23" ht="30">
      <c r="A17" s="45">
        <v>40</v>
      </c>
      <c r="B17" s="18" t="s">
        <v>340</v>
      </c>
      <c r="C17" s="18" t="s">
        <v>358</v>
      </c>
      <c r="D17" s="19" t="s">
        <v>24</v>
      </c>
      <c r="E17" s="20" t="s">
        <v>93</v>
      </c>
      <c r="F17" s="47" t="s">
        <v>236</v>
      </c>
      <c r="G17" s="21" t="s">
        <v>147</v>
      </c>
      <c r="H17" s="48">
        <v>77.83</v>
      </c>
      <c r="I17" s="22" t="s">
        <v>11</v>
      </c>
      <c r="J17" s="23">
        <v>62</v>
      </c>
      <c r="K17" s="24">
        <v>96</v>
      </c>
      <c r="L17" s="49">
        <f>(J17*0.75)+(K17*0.25)</f>
        <v>70.5</v>
      </c>
      <c r="M17" s="50">
        <f>(H17*0.5)</f>
        <v>38.914999999999999</v>
      </c>
      <c r="N17" s="48">
        <f>(L17*0.5)</f>
        <v>35.25</v>
      </c>
      <c r="O17" s="48"/>
      <c r="P17" s="48"/>
      <c r="Q17" s="51">
        <f>(M17+N17+P17)</f>
        <v>74.164999999999992</v>
      </c>
      <c r="R17" s="52" t="s">
        <v>10</v>
      </c>
      <c r="S17" s="53"/>
      <c r="T17" s="46" t="s">
        <v>259</v>
      </c>
      <c r="U17" s="46" t="s">
        <v>247</v>
      </c>
      <c r="V17" s="46" t="s">
        <v>247</v>
      </c>
      <c r="W17" s="46" t="s">
        <v>259</v>
      </c>
    </row>
  </sheetData>
  <autoFilter ref="Q1:Q18">
    <sortState ref="A2:W19">
      <sortCondition sortBy="cellColor" ref="Q1:Q19" dxfId="1"/>
    </sortState>
  </autoFilter>
  <sortState ref="A2:W19">
    <sortCondition descending="1" ref="Q1"/>
  </sortState>
  <pageMargins left="0.70866141732283472" right="0.70866141732283472" top="0.74803149606299213" bottom="0.74803149606299213" header="0.31496062992125984" footer="0.31496062992125984"/>
  <pageSetup paperSize="9" scale="35" orientation="landscape" r:id="rId1"/>
</worksheet>
</file>

<file path=xl/worksheets/sheet8.xml><?xml version="1.0" encoding="utf-8"?>
<worksheet xmlns="http://schemas.openxmlformats.org/spreadsheetml/2006/main" xmlns:r="http://schemas.openxmlformats.org/officeDocument/2006/relationships">
  <dimension ref="A1:W3"/>
  <sheetViews>
    <sheetView workbookViewId="0">
      <selection activeCell="I28" sqref="I28"/>
    </sheetView>
  </sheetViews>
  <sheetFormatPr defaultRowHeight="15"/>
  <cols>
    <col min="2" max="2" width="22.5703125" customWidth="1"/>
    <col min="3" max="3" width="24.42578125" customWidth="1"/>
    <col min="4" max="4" width="28.7109375" customWidth="1"/>
    <col min="5" max="5" width="21.5703125" customWidth="1"/>
    <col min="18" max="18" width="13.7109375" customWidth="1"/>
    <col min="20" max="20" width="23.7109375" customWidth="1"/>
    <col min="21" max="21" width="23.5703125" customWidth="1"/>
    <col min="22" max="22" width="18.7109375" customWidth="1"/>
    <col min="23" max="23" width="25.42578125" customWidth="1"/>
  </cols>
  <sheetData>
    <row r="1" spans="1:23" ht="36.75">
      <c r="A1" s="2" t="s">
        <v>64</v>
      </c>
      <c r="B1" s="2" t="s">
        <v>65</v>
      </c>
      <c r="C1" s="10" t="s">
        <v>66</v>
      </c>
      <c r="D1" s="2" t="s">
        <v>0</v>
      </c>
      <c r="E1" s="2" t="s">
        <v>1</v>
      </c>
      <c r="F1" s="10" t="s">
        <v>2</v>
      </c>
      <c r="G1" s="3" t="s">
        <v>721</v>
      </c>
      <c r="H1" s="3" t="s">
        <v>68</v>
      </c>
      <c r="I1" s="2" t="s">
        <v>7</v>
      </c>
      <c r="J1" s="10" t="s">
        <v>231</v>
      </c>
      <c r="K1" s="10" t="s">
        <v>232</v>
      </c>
      <c r="L1" s="2" t="s">
        <v>67</v>
      </c>
      <c r="M1" s="2" t="s">
        <v>71</v>
      </c>
      <c r="N1" s="2" t="s">
        <v>72</v>
      </c>
      <c r="O1" s="2" t="s">
        <v>69</v>
      </c>
      <c r="P1" s="2" t="s">
        <v>70</v>
      </c>
      <c r="Q1" s="2" t="s">
        <v>73</v>
      </c>
      <c r="R1" s="10" t="s">
        <v>724</v>
      </c>
      <c r="S1" s="2" t="s">
        <v>74</v>
      </c>
      <c r="T1" s="10" t="s">
        <v>4</v>
      </c>
      <c r="U1" s="10" t="s">
        <v>5</v>
      </c>
      <c r="V1" s="10" t="s">
        <v>6</v>
      </c>
      <c r="W1" s="6" t="s">
        <v>76</v>
      </c>
    </row>
    <row r="2" spans="1:23" ht="47.25">
      <c r="A2" s="45">
        <v>35</v>
      </c>
      <c r="B2" s="18" t="s">
        <v>648</v>
      </c>
      <c r="C2" s="27" t="s">
        <v>392</v>
      </c>
      <c r="D2" s="19" t="s">
        <v>12</v>
      </c>
      <c r="E2" s="20" t="s">
        <v>89</v>
      </c>
      <c r="F2" s="47" t="s">
        <v>238</v>
      </c>
      <c r="G2" s="21" t="s">
        <v>143</v>
      </c>
      <c r="H2" s="48">
        <v>66.86</v>
      </c>
      <c r="I2" s="22" t="s">
        <v>11</v>
      </c>
      <c r="J2" s="23">
        <v>70</v>
      </c>
      <c r="K2" s="24">
        <v>88</v>
      </c>
      <c r="L2" s="49">
        <f>(J2*0.75)+(K2*0.25)</f>
        <v>74.5</v>
      </c>
      <c r="M2" s="50">
        <f>(H2*0.5)</f>
        <v>33.43</v>
      </c>
      <c r="N2" s="48">
        <f>(L2*0.5)</f>
        <v>37.25</v>
      </c>
      <c r="O2" s="48"/>
      <c r="P2" s="48"/>
      <c r="Q2" s="51">
        <f>(M2+N2+P2)</f>
        <v>70.680000000000007</v>
      </c>
      <c r="R2" s="52" t="s">
        <v>300</v>
      </c>
      <c r="S2" s="53"/>
      <c r="T2" s="52" t="s">
        <v>13</v>
      </c>
      <c r="U2" s="46" t="s">
        <v>28</v>
      </c>
      <c r="V2" s="46" t="s">
        <v>14</v>
      </c>
      <c r="W2" s="52" t="s">
        <v>13</v>
      </c>
    </row>
    <row r="3" spans="1:23" ht="31.5">
      <c r="A3" s="45">
        <v>36</v>
      </c>
      <c r="B3" s="18" t="s">
        <v>633</v>
      </c>
      <c r="C3" s="27" t="s">
        <v>333</v>
      </c>
      <c r="D3" s="19" t="s">
        <v>12</v>
      </c>
      <c r="E3" s="20" t="s">
        <v>90</v>
      </c>
      <c r="F3" s="47" t="s">
        <v>238</v>
      </c>
      <c r="G3" s="21" t="s">
        <v>144</v>
      </c>
      <c r="H3" s="48">
        <v>58.7</v>
      </c>
      <c r="I3" s="22" t="s">
        <v>11</v>
      </c>
      <c r="J3" s="23">
        <v>72</v>
      </c>
      <c r="K3" s="24">
        <v>84</v>
      </c>
      <c r="L3" s="49">
        <f>(J3*0.75)+(K3*0.25)</f>
        <v>75</v>
      </c>
      <c r="M3" s="50">
        <f>(H3*0.5)</f>
        <v>29.35</v>
      </c>
      <c r="N3" s="48">
        <f>(L3*0.5)</f>
        <v>37.5</v>
      </c>
      <c r="O3" s="48"/>
      <c r="P3" s="48"/>
      <c r="Q3" s="51">
        <f>(M3+N3+P3)</f>
        <v>66.849999999999994</v>
      </c>
      <c r="R3" s="52" t="s">
        <v>300</v>
      </c>
      <c r="S3" s="53"/>
      <c r="T3" s="46" t="s">
        <v>13</v>
      </c>
      <c r="U3" s="46" t="s">
        <v>14</v>
      </c>
      <c r="V3" s="46" t="s">
        <v>247</v>
      </c>
      <c r="W3" s="46" t="s">
        <v>13</v>
      </c>
    </row>
  </sheetData>
  <pageMargins left="0.70866141732283472" right="0.70866141732283472" top="0.74803149606299213" bottom="0.74803149606299213" header="0.31496062992125984" footer="0.31496062992125984"/>
  <pageSetup paperSize="9" scale="35" orientation="landscape" r:id="rId1"/>
</worksheet>
</file>

<file path=xl/worksheets/sheet9.xml><?xml version="1.0" encoding="utf-8"?>
<worksheet xmlns="http://schemas.openxmlformats.org/spreadsheetml/2006/main" xmlns:r="http://schemas.openxmlformats.org/officeDocument/2006/relationships">
  <dimension ref="A1:W7"/>
  <sheetViews>
    <sheetView workbookViewId="0">
      <selection activeCell="K11" sqref="K11"/>
    </sheetView>
  </sheetViews>
  <sheetFormatPr defaultRowHeight="15"/>
  <cols>
    <col min="2" max="2" width="25.85546875" customWidth="1"/>
    <col min="3" max="3" width="24.5703125" customWidth="1"/>
    <col min="4" max="4" width="23.42578125" customWidth="1"/>
    <col min="5" max="5" width="24.7109375" customWidth="1"/>
    <col min="18" max="18" width="14.28515625" customWidth="1"/>
    <col min="20" max="20" width="24.7109375" customWidth="1"/>
    <col min="21" max="21" width="23.140625" customWidth="1"/>
    <col min="22" max="22" width="23.85546875" customWidth="1"/>
    <col min="23" max="23" width="23.28515625" customWidth="1"/>
  </cols>
  <sheetData>
    <row r="1" spans="1:23" ht="36.75">
      <c r="A1" s="2" t="s">
        <v>64</v>
      </c>
      <c r="B1" s="2" t="s">
        <v>65</v>
      </c>
      <c r="C1" s="10" t="s">
        <v>66</v>
      </c>
      <c r="D1" s="2" t="s">
        <v>0</v>
      </c>
      <c r="E1" s="2" t="s">
        <v>1</v>
      </c>
      <c r="F1" s="10" t="s">
        <v>2</v>
      </c>
      <c r="G1" s="3" t="s">
        <v>721</v>
      </c>
      <c r="H1" s="3" t="s">
        <v>68</v>
      </c>
      <c r="I1" s="2" t="s">
        <v>7</v>
      </c>
      <c r="J1" s="10" t="s">
        <v>231</v>
      </c>
      <c r="K1" s="10" t="s">
        <v>232</v>
      </c>
      <c r="L1" s="2" t="s">
        <v>67</v>
      </c>
      <c r="M1" s="2" t="s">
        <v>71</v>
      </c>
      <c r="N1" s="2" t="s">
        <v>72</v>
      </c>
      <c r="O1" s="2" t="s">
        <v>69</v>
      </c>
      <c r="P1" s="2" t="s">
        <v>70</v>
      </c>
      <c r="Q1" s="2" t="s">
        <v>73</v>
      </c>
      <c r="R1" s="10" t="s">
        <v>724</v>
      </c>
      <c r="S1" s="2" t="s">
        <v>74</v>
      </c>
      <c r="T1" s="10" t="s">
        <v>4</v>
      </c>
      <c r="U1" s="10" t="s">
        <v>5</v>
      </c>
      <c r="V1" s="10" t="s">
        <v>6</v>
      </c>
      <c r="W1" s="6" t="s">
        <v>76</v>
      </c>
    </row>
    <row r="2" spans="1:23" ht="45">
      <c r="A2" s="45">
        <v>4</v>
      </c>
      <c r="B2" s="18" t="s">
        <v>314</v>
      </c>
      <c r="C2" s="29" t="s">
        <v>315</v>
      </c>
      <c r="D2" s="19" t="s">
        <v>8</v>
      </c>
      <c r="E2" s="20" t="s">
        <v>8</v>
      </c>
      <c r="F2" s="47" t="s">
        <v>240</v>
      </c>
      <c r="G2" s="21" t="s">
        <v>114</v>
      </c>
      <c r="H2" s="48">
        <v>76.430000000000007</v>
      </c>
      <c r="I2" s="22" t="s">
        <v>11</v>
      </c>
      <c r="J2" s="23">
        <v>96</v>
      </c>
      <c r="K2" s="24">
        <v>100</v>
      </c>
      <c r="L2" s="49">
        <f t="shared" ref="L2:L7" si="0">(J2*0.75)+(K2*0.25)</f>
        <v>97</v>
      </c>
      <c r="M2" s="50">
        <f t="shared" ref="M2:M7" si="1">(H2*0.5)</f>
        <v>38.215000000000003</v>
      </c>
      <c r="N2" s="48">
        <f t="shared" ref="N2:N7" si="2">(L2*0.5)</f>
        <v>48.5</v>
      </c>
      <c r="O2" s="48"/>
      <c r="P2" s="48"/>
      <c r="Q2" s="51">
        <f t="shared" ref="Q2:Q7" si="3">(M2+N2+P2)</f>
        <v>86.715000000000003</v>
      </c>
      <c r="R2" s="52" t="s">
        <v>300</v>
      </c>
      <c r="S2" s="53"/>
      <c r="T2" s="46" t="s">
        <v>9</v>
      </c>
      <c r="U2" s="46" t="s">
        <v>40</v>
      </c>
      <c r="V2" s="46" t="s">
        <v>55</v>
      </c>
      <c r="W2" s="46" t="s">
        <v>9</v>
      </c>
    </row>
    <row r="3" spans="1:23" ht="45">
      <c r="A3" s="45">
        <v>64</v>
      </c>
      <c r="B3" s="18" t="s">
        <v>322</v>
      </c>
      <c r="C3" s="18" t="s">
        <v>323</v>
      </c>
      <c r="D3" s="19" t="s">
        <v>8</v>
      </c>
      <c r="E3" s="20" t="s">
        <v>8</v>
      </c>
      <c r="F3" s="47" t="s">
        <v>241</v>
      </c>
      <c r="G3" s="21" t="s">
        <v>160</v>
      </c>
      <c r="H3" s="48">
        <v>83.43</v>
      </c>
      <c r="I3" s="22" t="s">
        <v>11</v>
      </c>
      <c r="J3" s="23">
        <v>80</v>
      </c>
      <c r="K3" s="24">
        <v>80</v>
      </c>
      <c r="L3" s="49">
        <f t="shared" si="0"/>
        <v>80</v>
      </c>
      <c r="M3" s="50">
        <f t="shared" si="1"/>
        <v>41.715000000000003</v>
      </c>
      <c r="N3" s="48">
        <f t="shared" si="2"/>
        <v>40</v>
      </c>
      <c r="O3" s="48"/>
      <c r="P3" s="48"/>
      <c r="Q3" s="51">
        <f t="shared" si="3"/>
        <v>81.715000000000003</v>
      </c>
      <c r="R3" s="52" t="s">
        <v>299</v>
      </c>
      <c r="S3" s="53"/>
      <c r="T3" s="46" t="s">
        <v>9</v>
      </c>
      <c r="U3" s="46" t="s">
        <v>40</v>
      </c>
      <c r="V3" s="46" t="s">
        <v>55</v>
      </c>
      <c r="W3" s="46" t="s">
        <v>9</v>
      </c>
    </row>
    <row r="4" spans="1:23" ht="45">
      <c r="A4" s="45">
        <v>65</v>
      </c>
      <c r="B4" s="18" t="s">
        <v>382</v>
      </c>
      <c r="C4" s="29" t="s">
        <v>383</v>
      </c>
      <c r="D4" s="19" t="s">
        <v>8</v>
      </c>
      <c r="E4" s="20" t="s">
        <v>8</v>
      </c>
      <c r="F4" s="47" t="s">
        <v>236</v>
      </c>
      <c r="G4" s="21" t="s">
        <v>161</v>
      </c>
      <c r="H4" s="48">
        <v>83.2</v>
      </c>
      <c r="I4" s="22" t="s">
        <v>11</v>
      </c>
      <c r="J4" s="23">
        <v>66</v>
      </c>
      <c r="K4" s="24">
        <v>64</v>
      </c>
      <c r="L4" s="49">
        <f t="shared" si="0"/>
        <v>65.5</v>
      </c>
      <c r="M4" s="50">
        <f t="shared" si="1"/>
        <v>41.6</v>
      </c>
      <c r="N4" s="48">
        <f t="shared" si="2"/>
        <v>32.75</v>
      </c>
      <c r="O4" s="48"/>
      <c r="P4" s="48"/>
      <c r="Q4" s="51">
        <f t="shared" si="3"/>
        <v>74.349999999999994</v>
      </c>
      <c r="R4" s="52" t="s">
        <v>10</v>
      </c>
      <c r="S4" s="53"/>
      <c r="T4" s="46" t="s">
        <v>9</v>
      </c>
      <c r="U4" s="46" t="s">
        <v>278</v>
      </c>
      <c r="V4" s="46" t="s">
        <v>40</v>
      </c>
      <c r="W4" s="46" t="s">
        <v>9</v>
      </c>
    </row>
    <row r="5" spans="1:23" ht="45">
      <c r="A5" s="45">
        <v>13</v>
      </c>
      <c r="B5" s="18" t="s">
        <v>352</v>
      </c>
      <c r="C5" s="29" t="s">
        <v>353</v>
      </c>
      <c r="D5" s="19" t="s">
        <v>8</v>
      </c>
      <c r="E5" s="20" t="s">
        <v>8</v>
      </c>
      <c r="F5" s="47" t="s">
        <v>240</v>
      </c>
      <c r="G5" s="21" t="s">
        <v>123</v>
      </c>
      <c r="H5" s="48">
        <v>78.06</v>
      </c>
      <c r="I5" s="22" t="s">
        <v>11</v>
      </c>
      <c r="J5" s="23">
        <v>60</v>
      </c>
      <c r="K5" s="24">
        <v>88</v>
      </c>
      <c r="L5" s="49">
        <f t="shared" si="0"/>
        <v>67</v>
      </c>
      <c r="M5" s="50">
        <f t="shared" si="1"/>
        <v>39.03</v>
      </c>
      <c r="N5" s="48">
        <f t="shared" si="2"/>
        <v>33.5</v>
      </c>
      <c r="O5" s="48"/>
      <c r="P5" s="48"/>
      <c r="Q5" s="51">
        <f t="shared" si="3"/>
        <v>72.53</v>
      </c>
      <c r="R5" s="52" t="s">
        <v>10</v>
      </c>
      <c r="S5" s="53"/>
      <c r="T5" s="46" t="s">
        <v>40</v>
      </c>
      <c r="U5" s="46" t="s">
        <v>9</v>
      </c>
      <c r="V5" s="46" t="s">
        <v>55</v>
      </c>
      <c r="W5" s="46" t="s">
        <v>40</v>
      </c>
    </row>
    <row r="6" spans="1:23" ht="45">
      <c r="A6" s="45">
        <v>37</v>
      </c>
      <c r="B6" s="18" t="s">
        <v>643</v>
      </c>
      <c r="C6" s="28" t="s">
        <v>379</v>
      </c>
      <c r="D6" s="19" t="s">
        <v>8</v>
      </c>
      <c r="E6" s="20" t="s">
        <v>8</v>
      </c>
      <c r="F6" s="47" t="s">
        <v>238</v>
      </c>
      <c r="G6" s="21" t="s">
        <v>145</v>
      </c>
      <c r="H6" s="48">
        <v>70.599999999999994</v>
      </c>
      <c r="I6" s="22" t="s">
        <v>230</v>
      </c>
      <c r="J6" s="23">
        <v>64</v>
      </c>
      <c r="K6" s="24">
        <v>84</v>
      </c>
      <c r="L6" s="49">
        <f t="shared" si="0"/>
        <v>69</v>
      </c>
      <c r="M6" s="50">
        <f t="shared" si="1"/>
        <v>35.299999999999997</v>
      </c>
      <c r="N6" s="48">
        <f t="shared" si="2"/>
        <v>34.5</v>
      </c>
      <c r="O6" s="48"/>
      <c r="P6" s="48"/>
      <c r="Q6" s="51">
        <f t="shared" si="3"/>
        <v>69.8</v>
      </c>
      <c r="R6" s="52" t="s">
        <v>300</v>
      </c>
      <c r="S6" s="53"/>
      <c r="T6" s="46" t="s">
        <v>9</v>
      </c>
      <c r="U6" s="46" t="s">
        <v>278</v>
      </c>
      <c r="V6" s="46" t="s">
        <v>41</v>
      </c>
      <c r="W6" s="46" t="s">
        <v>278</v>
      </c>
    </row>
    <row r="7" spans="1:23" ht="45">
      <c r="A7" s="45">
        <v>63</v>
      </c>
      <c r="B7" s="18" t="s">
        <v>625</v>
      </c>
      <c r="C7" s="18" t="s">
        <v>302</v>
      </c>
      <c r="D7" s="19" t="s">
        <v>8</v>
      </c>
      <c r="E7" s="20" t="s">
        <v>8</v>
      </c>
      <c r="F7" s="47" t="s">
        <v>236</v>
      </c>
      <c r="G7" s="21" t="s">
        <v>123</v>
      </c>
      <c r="H7" s="48">
        <v>78.06</v>
      </c>
      <c r="I7" s="22" t="s">
        <v>11</v>
      </c>
      <c r="J7" s="23">
        <v>62</v>
      </c>
      <c r="K7" s="24">
        <v>60</v>
      </c>
      <c r="L7" s="49">
        <f t="shared" si="0"/>
        <v>61.5</v>
      </c>
      <c r="M7" s="50">
        <f t="shared" si="1"/>
        <v>39.03</v>
      </c>
      <c r="N7" s="48">
        <f t="shared" si="2"/>
        <v>30.75</v>
      </c>
      <c r="O7" s="48"/>
      <c r="P7" s="48"/>
      <c r="Q7" s="51">
        <f t="shared" si="3"/>
        <v>69.78</v>
      </c>
      <c r="R7" s="52" t="s">
        <v>299</v>
      </c>
      <c r="S7" s="53"/>
      <c r="T7" s="46" t="s">
        <v>40</v>
      </c>
      <c r="U7" s="46" t="s">
        <v>9</v>
      </c>
      <c r="V7" s="46" t="s">
        <v>55</v>
      </c>
      <c r="W7" s="46" t="s">
        <v>40</v>
      </c>
    </row>
  </sheetData>
  <autoFilter ref="Q1:Q7"/>
  <sortState ref="A2:X7">
    <sortCondition descending="1" ref="Q1"/>
  </sortState>
  <pageMargins left="0.70866141732283472" right="0.70866141732283472" top="0.74803149606299213" bottom="0.74803149606299213" header="0.31496062992125984" footer="0.31496062992125984"/>
  <pageSetup paperSize="9"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11</vt:i4>
      </vt:variant>
    </vt:vector>
  </HeadingPairs>
  <TitlesOfParts>
    <vt:vector size="11" baseType="lpstr">
      <vt:lpstr>yerleştirme sonuç</vt:lpstr>
      <vt:lpstr>tercihler ve sınav sonucu</vt:lpstr>
      <vt:lpstr>sağlık bilimleri f.</vt:lpstr>
      <vt:lpstr>hukuk f.</vt:lpstr>
      <vt:lpstr>güzel sanatlar f.</vt:lpstr>
      <vt:lpstr>eğitim f.</vt:lpstr>
      <vt:lpstr>fen edb. f.</vt:lpstr>
      <vt:lpstr>iibf</vt:lpstr>
      <vt:lpstr>veteriner f.</vt:lpstr>
      <vt:lpstr>sosyal bilimler ens.</vt:lpstr>
      <vt:lpstr>mühendislik f.</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Mahmut</dc:creator>
  <cp:lastModifiedBy>SONY</cp:lastModifiedBy>
  <cp:lastPrinted>2021-04-16T09:34:52Z</cp:lastPrinted>
  <dcterms:created xsi:type="dcterms:W3CDTF">2020-11-03T13:51:17Z</dcterms:created>
  <dcterms:modified xsi:type="dcterms:W3CDTF">2021-04-16T09:38:35Z</dcterms:modified>
</cp:coreProperties>
</file>